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975" firstSheet="1" activeTab="1"/>
  </bookViews>
  <sheets>
    <sheet name="Hoja1" sheetId="1" state="hidden" r:id="rId1"/>
    <sheet name="Hoja2" sheetId="2" r:id="rId2"/>
    <sheet name=" " sheetId="3" state="hidden" r:id="rId3"/>
  </sheets>
  <definedNames/>
  <calcPr fullCalcOnLoad="1"/>
</workbook>
</file>

<file path=xl/sharedStrings.xml><?xml version="1.0" encoding="utf-8"?>
<sst xmlns="http://schemas.openxmlformats.org/spreadsheetml/2006/main" count="216" uniqueCount="17">
  <si>
    <t>cifra</t>
  </si>
  <si>
    <t>nombre</t>
  </si>
  <si>
    <t>long.</t>
  </si>
  <si>
    <t>TEXTO ERROR</t>
  </si>
  <si>
    <t>TEXTO BIEN</t>
  </si>
  <si>
    <t>&lt;=20</t>
  </si>
  <si>
    <t>&lt;=40</t>
  </si>
  <si>
    <t>&lt;=60</t>
  </si>
  <si>
    <t>&lt;=80</t>
  </si>
  <si>
    <t>&lt;=95</t>
  </si>
  <si>
    <t>&lt;100</t>
  </si>
  <si>
    <t>PISTA</t>
  </si>
  <si>
    <t>INCORRECTO</t>
  </si>
  <si>
    <t>EXACTO</t>
  </si>
  <si>
    <t>bahuibul@yahoo.com.mx</t>
  </si>
  <si>
    <t>Jugadores de los mundiales de futbol</t>
  </si>
  <si>
    <t>Anotar solo el nombre o apodo de los jugadores.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</si>
</sst>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12"/>
      <name val="Arial"/>
      <family val="2"/>
    </font>
    <font>
      <sz val="4"/>
      <name val="Arial"/>
      <family val="0"/>
    </font>
    <font>
      <sz val="14"/>
      <name val="Arial"/>
      <family val="2"/>
    </font>
    <font>
      <b/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3" fillId="2" borderId="0" xfId="15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0" fillId="3" borderId="4" xfId="0" applyFont="1" applyFill="1" applyBorder="1" applyAlignment="1" applyProtection="1">
      <alignment/>
      <protection hidden="1"/>
    </xf>
    <xf numFmtId="49" fontId="0" fillId="4" borderId="4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1" fillId="0" borderId="0" xfId="0" applyNumberFormat="1" applyFont="1" applyFill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0" fillId="7" borderId="4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2" borderId="0" xfId="15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shrinkToFit="1"/>
      <protection hidden="1"/>
    </xf>
    <xf numFmtId="0" fontId="9" fillId="2" borderId="1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jpeg" /><Relationship Id="rId8" Type="http://schemas.openxmlformats.org/officeDocument/2006/relationships/image" Target="../media/image7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1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4.jpeg" /><Relationship Id="rId24" Type="http://schemas.openxmlformats.org/officeDocument/2006/relationships/image" Target="../media/image23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7</xdr:col>
      <xdr:colOff>0</xdr:colOff>
      <xdr:row>7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19075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0</xdr:colOff>
      <xdr:row>7</xdr:row>
      <xdr:rowOff>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219075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15</xdr:col>
      <xdr:colOff>0</xdr:colOff>
      <xdr:row>7</xdr:row>
      <xdr:rowOff>9525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2190750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4848225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0</xdr:colOff>
      <xdr:row>12</xdr:row>
      <xdr:rowOff>1457325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9300" y="4848225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0</xdr:colOff>
      <xdr:row>13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76650" y="4848225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0</xdr:colOff>
      <xdr:row>12</xdr:row>
      <xdr:rowOff>1457325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4000" y="4848225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0</xdr:colOff>
      <xdr:row>18</xdr:row>
      <xdr:rowOff>1457325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7505700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18</xdr:row>
      <xdr:rowOff>0</xdr:rowOff>
    </xdr:from>
    <xdr:to>
      <xdr:col>6</xdr:col>
      <xdr:colOff>1114425</xdr:colOff>
      <xdr:row>18</xdr:row>
      <xdr:rowOff>1457325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28825" y="7505700"/>
          <a:ext cx="1104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7</xdr:col>
      <xdr:colOff>0</xdr:colOff>
      <xdr:row>49</xdr:row>
      <xdr:rowOff>9525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19300" y="20793075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11</xdr:col>
      <xdr:colOff>0</xdr:colOff>
      <xdr:row>19</xdr:row>
      <xdr:rowOff>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76650" y="750570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1104900</xdr:colOff>
      <xdr:row>18</xdr:row>
      <xdr:rowOff>1457325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34000" y="7505700"/>
          <a:ext cx="1104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0</xdr:colOff>
      <xdr:row>24</xdr:row>
      <xdr:rowOff>1457325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1950" y="10163175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1104900</xdr:colOff>
      <xdr:row>25</xdr:row>
      <xdr:rowOff>0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19300" y="10163175"/>
          <a:ext cx="1104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0</xdr:colOff>
      <xdr:row>25</xdr:row>
      <xdr:rowOff>0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76650" y="10163175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15</xdr:col>
      <xdr:colOff>9525</xdr:colOff>
      <xdr:row>24</xdr:row>
      <xdr:rowOff>1457325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334000" y="10163175"/>
          <a:ext cx="1123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pic>
      <xdr:nvPicPr>
        <xdr:cNvPr id="18" name="Picture 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1282065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0</xdr:colOff>
      <xdr:row>31</xdr:row>
      <xdr:rowOff>0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19300" y="1282065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11</xdr:col>
      <xdr:colOff>0</xdr:colOff>
      <xdr:row>31</xdr:row>
      <xdr:rowOff>9525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76650" y="12820650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15</xdr:col>
      <xdr:colOff>9525</xdr:colOff>
      <xdr:row>31</xdr:row>
      <xdr:rowOff>9525</xdr:rowOff>
    </xdr:to>
    <xdr:pic>
      <xdr:nvPicPr>
        <xdr:cNvPr id="21" name="Picture 5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334000" y="12820650"/>
          <a:ext cx="1123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9525</xdr:colOff>
      <xdr:row>37</xdr:row>
      <xdr:rowOff>0</xdr:rowOff>
    </xdr:to>
    <xdr:pic>
      <xdr:nvPicPr>
        <xdr:cNvPr id="22" name="Picture 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15478125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1104900</xdr:colOff>
      <xdr:row>37</xdr:row>
      <xdr:rowOff>9525</xdr:rowOff>
    </xdr:to>
    <xdr:pic>
      <xdr:nvPicPr>
        <xdr:cNvPr id="23" name="Picture 5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19300" y="15478125"/>
          <a:ext cx="110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11</xdr:col>
      <xdr:colOff>0</xdr:colOff>
      <xdr:row>37</xdr:row>
      <xdr:rowOff>9525</xdr:rowOff>
    </xdr:to>
    <xdr:pic>
      <xdr:nvPicPr>
        <xdr:cNvPr id="24" name="Picture 5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76650" y="15478125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15</xdr:col>
      <xdr:colOff>9525</xdr:colOff>
      <xdr:row>37</xdr:row>
      <xdr:rowOff>9525</xdr:rowOff>
    </xdr:to>
    <xdr:pic>
      <xdr:nvPicPr>
        <xdr:cNvPr id="25" name="Picture 5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334000" y="15478125"/>
          <a:ext cx="1123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3</xdr:col>
      <xdr:colOff>9525</xdr:colOff>
      <xdr:row>43</xdr:row>
      <xdr:rowOff>9525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1950" y="18135600"/>
          <a:ext cx="1123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11</xdr:col>
      <xdr:colOff>0</xdr:colOff>
      <xdr:row>49</xdr:row>
      <xdr:rowOff>9525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76650" y="20793075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7</xdr:col>
      <xdr:colOff>0</xdr:colOff>
      <xdr:row>43</xdr:row>
      <xdr:rowOff>9525</xdr:rowOff>
    </xdr:to>
    <xdr:pic>
      <xdr:nvPicPr>
        <xdr:cNvPr id="28" name="Picture 6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19300" y="18135600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11</xdr:col>
      <xdr:colOff>0</xdr:colOff>
      <xdr:row>43</xdr:row>
      <xdr:rowOff>0</xdr:rowOff>
    </xdr:to>
    <xdr:pic>
      <xdr:nvPicPr>
        <xdr:cNvPr id="29" name="Picture 6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76650" y="1813560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15</xdr:col>
      <xdr:colOff>9525</xdr:colOff>
      <xdr:row>43</xdr:row>
      <xdr:rowOff>0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334000" y="18135600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3</xdr:col>
      <xdr:colOff>9525</xdr:colOff>
      <xdr:row>49</xdr:row>
      <xdr:rowOff>0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61950" y="20793075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15</xdr:col>
      <xdr:colOff>9525</xdr:colOff>
      <xdr:row>49</xdr:row>
      <xdr:rowOff>0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334000" y="20793075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9525</xdr:colOff>
      <xdr:row>55</xdr:row>
      <xdr:rowOff>9525</xdr:rowOff>
    </xdr:to>
    <xdr:pic>
      <xdr:nvPicPr>
        <xdr:cNvPr id="33" name="Picture 6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61950" y="23450550"/>
          <a:ext cx="1123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7</xdr:col>
      <xdr:colOff>0</xdr:colOff>
      <xdr:row>55</xdr:row>
      <xdr:rowOff>9525</xdr:rowOff>
    </xdr:to>
    <xdr:pic>
      <xdr:nvPicPr>
        <xdr:cNvPr id="34" name="Picture 6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19300" y="23450550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11</xdr:col>
      <xdr:colOff>0</xdr:colOff>
      <xdr:row>55</xdr:row>
      <xdr:rowOff>19050</xdr:rowOff>
    </xdr:to>
    <xdr:pic>
      <xdr:nvPicPr>
        <xdr:cNvPr id="35" name="Picture 6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676650" y="23450550"/>
          <a:ext cx="1114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15</xdr:col>
      <xdr:colOff>9525</xdr:colOff>
      <xdr:row>55</xdr:row>
      <xdr:rowOff>19050</xdr:rowOff>
    </xdr:to>
    <xdr:pic>
      <xdr:nvPicPr>
        <xdr:cNvPr id="36" name="Picture 6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334000" y="23450550"/>
          <a:ext cx="1123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3</xdr:col>
      <xdr:colOff>9525</xdr:colOff>
      <xdr:row>61</xdr:row>
      <xdr:rowOff>0</xdr:rowOff>
    </xdr:to>
    <xdr:pic>
      <xdr:nvPicPr>
        <xdr:cNvPr id="37" name="Picture 6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61950" y="26108025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7</xdr:col>
      <xdr:colOff>0</xdr:colOff>
      <xdr:row>60</xdr:row>
      <xdr:rowOff>1457325</xdr:rowOff>
    </xdr:to>
    <xdr:pic>
      <xdr:nvPicPr>
        <xdr:cNvPr id="38" name="Picture 7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019300" y="26108025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11</xdr:col>
      <xdr:colOff>9525</xdr:colOff>
      <xdr:row>61</xdr:row>
      <xdr:rowOff>0</xdr:rowOff>
    </xdr:to>
    <xdr:pic>
      <xdr:nvPicPr>
        <xdr:cNvPr id="39" name="Picture 7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676650" y="26108025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15</xdr:col>
      <xdr:colOff>9525</xdr:colOff>
      <xdr:row>61</xdr:row>
      <xdr:rowOff>0</xdr:rowOff>
    </xdr:to>
    <xdr:pic>
      <xdr:nvPicPr>
        <xdr:cNvPr id="40" name="Picture 7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334000" y="26108025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9525</xdr:colOff>
      <xdr:row>67</xdr:row>
      <xdr:rowOff>0</xdr:rowOff>
    </xdr:to>
    <xdr:pic>
      <xdr:nvPicPr>
        <xdr:cNvPr id="41" name="Picture 7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61950" y="28765500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7</xdr:col>
      <xdr:colOff>0</xdr:colOff>
      <xdr:row>67</xdr:row>
      <xdr:rowOff>0</xdr:rowOff>
    </xdr:to>
    <xdr:pic>
      <xdr:nvPicPr>
        <xdr:cNvPr id="42" name="Picture 7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019300" y="2876550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11</xdr:col>
      <xdr:colOff>0</xdr:colOff>
      <xdr:row>66</xdr:row>
      <xdr:rowOff>1457325</xdr:rowOff>
    </xdr:to>
    <xdr:pic>
      <xdr:nvPicPr>
        <xdr:cNvPr id="43" name="Picture 7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676650" y="28765500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15</xdr:col>
      <xdr:colOff>9525</xdr:colOff>
      <xdr:row>66</xdr:row>
      <xdr:rowOff>1457325</xdr:rowOff>
    </xdr:to>
    <xdr:pic>
      <xdr:nvPicPr>
        <xdr:cNvPr id="44" name="Picture 7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334000" y="28765500"/>
          <a:ext cx="1123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3</xdr:col>
      <xdr:colOff>9525</xdr:colOff>
      <xdr:row>73</xdr:row>
      <xdr:rowOff>0</xdr:rowOff>
    </xdr:to>
    <xdr:pic>
      <xdr:nvPicPr>
        <xdr:cNvPr id="45" name="Picture 7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61950" y="31422975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7</xdr:col>
      <xdr:colOff>0</xdr:colOff>
      <xdr:row>73</xdr:row>
      <xdr:rowOff>9525</xdr:rowOff>
    </xdr:to>
    <xdr:pic>
      <xdr:nvPicPr>
        <xdr:cNvPr id="46" name="Picture 7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019300" y="31422975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72</xdr:row>
      <xdr:rowOff>0</xdr:rowOff>
    </xdr:from>
    <xdr:to>
      <xdr:col>11</xdr:col>
      <xdr:colOff>0</xdr:colOff>
      <xdr:row>73</xdr:row>
      <xdr:rowOff>9525</xdr:rowOff>
    </xdr:to>
    <xdr:pic>
      <xdr:nvPicPr>
        <xdr:cNvPr id="47" name="Picture 7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676650" y="31422975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15</xdr:col>
      <xdr:colOff>19050</xdr:colOff>
      <xdr:row>73</xdr:row>
      <xdr:rowOff>19050</xdr:rowOff>
    </xdr:to>
    <xdr:pic>
      <xdr:nvPicPr>
        <xdr:cNvPr id="48" name="Picture 8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334000" y="31422975"/>
          <a:ext cx="1133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3</xdr:col>
      <xdr:colOff>9525</xdr:colOff>
      <xdr:row>79</xdr:row>
      <xdr:rowOff>0</xdr:rowOff>
    </xdr:to>
    <xdr:pic>
      <xdr:nvPicPr>
        <xdr:cNvPr id="49" name="Picture 8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61950" y="34080450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7</xdr:col>
      <xdr:colOff>9525</xdr:colOff>
      <xdr:row>79</xdr:row>
      <xdr:rowOff>0</xdr:rowOff>
    </xdr:to>
    <xdr:pic>
      <xdr:nvPicPr>
        <xdr:cNvPr id="50" name="Picture 8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019300" y="34080450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78</xdr:row>
      <xdr:rowOff>0</xdr:rowOff>
    </xdr:from>
    <xdr:to>
      <xdr:col>11</xdr:col>
      <xdr:colOff>0</xdr:colOff>
      <xdr:row>78</xdr:row>
      <xdr:rowOff>1457325</xdr:rowOff>
    </xdr:to>
    <xdr:pic>
      <xdr:nvPicPr>
        <xdr:cNvPr id="51" name="Picture 8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676650" y="34080450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15</xdr:col>
      <xdr:colOff>9525</xdr:colOff>
      <xdr:row>79</xdr:row>
      <xdr:rowOff>0</xdr:rowOff>
    </xdr:to>
    <xdr:pic>
      <xdr:nvPicPr>
        <xdr:cNvPr id="52" name="Picture 8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334000" y="34080450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3</xdr:col>
      <xdr:colOff>9525</xdr:colOff>
      <xdr:row>84</xdr:row>
      <xdr:rowOff>1457325</xdr:rowOff>
    </xdr:to>
    <xdr:pic>
      <xdr:nvPicPr>
        <xdr:cNvPr id="53" name="Picture 8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61950" y="36737925"/>
          <a:ext cx="1123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7</xdr:col>
      <xdr:colOff>0</xdr:colOff>
      <xdr:row>84</xdr:row>
      <xdr:rowOff>1457325</xdr:rowOff>
    </xdr:to>
    <xdr:pic>
      <xdr:nvPicPr>
        <xdr:cNvPr id="54" name="Picture 8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019300" y="36737925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11</xdr:col>
      <xdr:colOff>0</xdr:colOff>
      <xdr:row>85</xdr:row>
      <xdr:rowOff>0</xdr:rowOff>
    </xdr:to>
    <xdr:pic>
      <xdr:nvPicPr>
        <xdr:cNvPr id="55" name="Picture 8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676650" y="36737925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15</xdr:col>
      <xdr:colOff>9525</xdr:colOff>
      <xdr:row>84</xdr:row>
      <xdr:rowOff>1457325</xdr:rowOff>
    </xdr:to>
    <xdr:pic>
      <xdr:nvPicPr>
        <xdr:cNvPr id="56" name="Picture 8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334000" y="36737925"/>
          <a:ext cx="1123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3</xdr:col>
      <xdr:colOff>9525</xdr:colOff>
      <xdr:row>91</xdr:row>
      <xdr:rowOff>9525</xdr:rowOff>
    </xdr:to>
    <xdr:pic>
      <xdr:nvPicPr>
        <xdr:cNvPr id="57" name="Picture 8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61950" y="39395400"/>
          <a:ext cx="1123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7</xdr:col>
      <xdr:colOff>0</xdr:colOff>
      <xdr:row>91</xdr:row>
      <xdr:rowOff>9525</xdr:rowOff>
    </xdr:to>
    <xdr:pic>
      <xdr:nvPicPr>
        <xdr:cNvPr id="58" name="Picture 9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019300" y="39395400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11</xdr:col>
      <xdr:colOff>0</xdr:colOff>
      <xdr:row>91</xdr:row>
      <xdr:rowOff>0</xdr:rowOff>
    </xdr:to>
    <xdr:pic>
      <xdr:nvPicPr>
        <xdr:cNvPr id="59" name="Picture 9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676650" y="3939540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15</xdr:col>
      <xdr:colOff>9525</xdr:colOff>
      <xdr:row>91</xdr:row>
      <xdr:rowOff>0</xdr:rowOff>
    </xdr:to>
    <xdr:pic>
      <xdr:nvPicPr>
        <xdr:cNvPr id="60" name="Picture 9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334000" y="39395400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3</xdr:col>
      <xdr:colOff>9525</xdr:colOff>
      <xdr:row>97</xdr:row>
      <xdr:rowOff>9525</xdr:rowOff>
    </xdr:to>
    <xdr:pic>
      <xdr:nvPicPr>
        <xdr:cNvPr id="61" name="Picture 9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61950" y="42052875"/>
          <a:ext cx="1123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7</xdr:col>
      <xdr:colOff>9525</xdr:colOff>
      <xdr:row>97</xdr:row>
      <xdr:rowOff>9525</xdr:rowOff>
    </xdr:to>
    <xdr:pic>
      <xdr:nvPicPr>
        <xdr:cNvPr id="62" name="Picture 9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019300" y="42052875"/>
          <a:ext cx="1123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11</xdr:col>
      <xdr:colOff>0</xdr:colOff>
      <xdr:row>97</xdr:row>
      <xdr:rowOff>9525</xdr:rowOff>
    </xdr:to>
    <xdr:pic>
      <xdr:nvPicPr>
        <xdr:cNvPr id="63" name="Picture 9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676650" y="42052875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15</xdr:col>
      <xdr:colOff>9525</xdr:colOff>
      <xdr:row>97</xdr:row>
      <xdr:rowOff>9525</xdr:rowOff>
    </xdr:to>
    <xdr:pic>
      <xdr:nvPicPr>
        <xdr:cNvPr id="64" name="Picture 9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334000" y="42052875"/>
          <a:ext cx="1123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3</xdr:col>
      <xdr:colOff>9525</xdr:colOff>
      <xdr:row>103</xdr:row>
      <xdr:rowOff>0</xdr:rowOff>
    </xdr:to>
    <xdr:pic>
      <xdr:nvPicPr>
        <xdr:cNvPr id="65" name="Picture 9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61950" y="44710350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7</xdr:col>
      <xdr:colOff>0</xdr:colOff>
      <xdr:row>103</xdr:row>
      <xdr:rowOff>0</xdr:rowOff>
    </xdr:to>
    <xdr:pic>
      <xdr:nvPicPr>
        <xdr:cNvPr id="66" name="Picture 9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019300" y="4471035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11</xdr:col>
      <xdr:colOff>9525</xdr:colOff>
      <xdr:row>103</xdr:row>
      <xdr:rowOff>0</xdr:rowOff>
    </xdr:to>
    <xdr:pic>
      <xdr:nvPicPr>
        <xdr:cNvPr id="67" name="Picture 9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676650" y="44710350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15</xdr:col>
      <xdr:colOff>0</xdr:colOff>
      <xdr:row>103</xdr:row>
      <xdr:rowOff>9525</xdr:rowOff>
    </xdr:to>
    <xdr:pic>
      <xdr:nvPicPr>
        <xdr:cNvPr id="68" name="Picture 10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334000" y="44710350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3</xdr:col>
      <xdr:colOff>9525</xdr:colOff>
      <xdr:row>109</xdr:row>
      <xdr:rowOff>0</xdr:rowOff>
    </xdr:to>
    <xdr:pic>
      <xdr:nvPicPr>
        <xdr:cNvPr id="69" name="Picture 10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61950" y="47367825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7</xdr:col>
      <xdr:colOff>0</xdr:colOff>
      <xdr:row>109</xdr:row>
      <xdr:rowOff>19050</xdr:rowOff>
    </xdr:to>
    <xdr:pic>
      <xdr:nvPicPr>
        <xdr:cNvPr id="70" name="Picture 10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019300" y="47367825"/>
          <a:ext cx="1114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108</xdr:row>
      <xdr:rowOff>0</xdr:rowOff>
    </xdr:from>
    <xdr:to>
      <xdr:col>11</xdr:col>
      <xdr:colOff>9525</xdr:colOff>
      <xdr:row>109</xdr:row>
      <xdr:rowOff>9525</xdr:rowOff>
    </xdr:to>
    <xdr:pic>
      <xdr:nvPicPr>
        <xdr:cNvPr id="71" name="Picture 10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676650" y="47367825"/>
          <a:ext cx="1123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15</xdr:col>
      <xdr:colOff>9525</xdr:colOff>
      <xdr:row>109</xdr:row>
      <xdr:rowOff>0</xdr:rowOff>
    </xdr:to>
    <xdr:pic>
      <xdr:nvPicPr>
        <xdr:cNvPr id="72" name="Picture 104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334000" y="47367825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3</xdr:col>
      <xdr:colOff>0</xdr:colOff>
      <xdr:row>115</xdr:row>
      <xdr:rowOff>0</xdr:rowOff>
    </xdr:to>
    <xdr:pic>
      <xdr:nvPicPr>
        <xdr:cNvPr id="73" name="Picture 10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61950" y="5002530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7</xdr:col>
      <xdr:colOff>9525</xdr:colOff>
      <xdr:row>114</xdr:row>
      <xdr:rowOff>1457325</xdr:rowOff>
    </xdr:to>
    <xdr:pic>
      <xdr:nvPicPr>
        <xdr:cNvPr id="74" name="Picture 10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019300" y="50025300"/>
          <a:ext cx="1123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11</xdr:col>
      <xdr:colOff>0</xdr:colOff>
      <xdr:row>115</xdr:row>
      <xdr:rowOff>0</xdr:rowOff>
    </xdr:to>
    <xdr:pic>
      <xdr:nvPicPr>
        <xdr:cNvPr id="75" name="Picture 10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676650" y="5002530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15</xdr:col>
      <xdr:colOff>0</xdr:colOff>
      <xdr:row>115</xdr:row>
      <xdr:rowOff>0</xdr:rowOff>
    </xdr:to>
    <xdr:pic>
      <xdr:nvPicPr>
        <xdr:cNvPr id="76" name="Picture 10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334000" y="5002530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3</xdr:col>
      <xdr:colOff>0</xdr:colOff>
      <xdr:row>120</xdr:row>
      <xdr:rowOff>1457325</xdr:rowOff>
    </xdr:to>
    <xdr:pic>
      <xdr:nvPicPr>
        <xdr:cNvPr id="77" name="Picture 10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61950" y="52682775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7</xdr:col>
      <xdr:colOff>0</xdr:colOff>
      <xdr:row>120</xdr:row>
      <xdr:rowOff>1457325</xdr:rowOff>
    </xdr:to>
    <xdr:pic>
      <xdr:nvPicPr>
        <xdr:cNvPr id="78" name="Picture 11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019300" y="52682775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120</xdr:row>
      <xdr:rowOff>0</xdr:rowOff>
    </xdr:from>
    <xdr:to>
      <xdr:col>11</xdr:col>
      <xdr:colOff>0</xdr:colOff>
      <xdr:row>120</xdr:row>
      <xdr:rowOff>1457325</xdr:rowOff>
    </xdr:to>
    <xdr:pic>
      <xdr:nvPicPr>
        <xdr:cNvPr id="79" name="Picture 11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676650" y="52682775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15</xdr:col>
      <xdr:colOff>0</xdr:colOff>
      <xdr:row>120</xdr:row>
      <xdr:rowOff>1457325</xdr:rowOff>
    </xdr:to>
    <xdr:pic>
      <xdr:nvPicPr>
        <xdr:cNvPr id="80" name="Picture 11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334000" y="52682775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3</xdr:col>
      <xdr:colOff>0</xdr:colOff>
      <xdr:row>126</xdr:row>
      <xdr:rowOff>1457325</xdr:rowOff>
    </xdr:to>
    <xdr:pic>
      <xdr:nvPicPr>
        <xdr:cNvPr id="81" name="Picture 113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61950" y="55340250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7</xdr:col>
      <xdr:colOff>0</xdr:colOff>
      <xdr:row>126</xdr:row>
      <xdr:rowOff>1457325</xdr:rowOff>
    </xdr:to>
    <xdr:pic>
      <xdr:nvPicPr>
        <xdr:cNvPr id="82" name="Picture 114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019300" y="55340250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11</xdr:col>
      <xdr:colOff>0</xdr:colOff>
      <xdr:row>126</xdr:row>
      <xdr:rowOff>1457325</xdr:rowOff>
    </xdr:to>
    <xdr:pic>
      <xdr:nvPicPr>
        <xdr:cNvPr id="83" name="Picture 11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676650" y="55340250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1104900</xdr:colOff>
      <xdr:row>126</xdr:row>
      <xdr:rowOff>1457325</xdr:rowOff>
    </xdr:to>
    <xdr:pic>
      <xdr:nvPicPr>
        <xdr:cNvPr id="84" name="Picture 116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334000" y="55340250"/>
          <a:ext cx="1104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3</xdr:col>
      <xdr:colOff>0</xdr:colOff>
      <xdr:row>132</xdr:row>
      <xdr:rowOff>1457325</xdr:rowOff>
    </xdr:to>
    <xdr:pic>
      <xdr:nvPicPr>
        <xdr:cNvPr id="85" name="Picture 11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61950" y="57997725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7</xdr:col>
      <xdr:colOff>0</xdr:colOff>
      <xdr:row>132</xdr:row>
      <xdr:rowOff>1457325</xdr:rowOff>
    </xdr:to>
    <xdr:pic>
      <xdr:nvPicPr>
        <xdr:cNvPr id="86" name="Picture 118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019300" y="57997725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132</xdr:row>
      <xdr:rowOff>0</xdr:rowOff>
    </xdr:from>
    <xdr:to>
      <xdr:col>11</xdr:col>
      <xdr:colOff>0</xdr:colOff>
      <xdr:row>132</xdr:row>
      <xdr:rowOff>1457325</xdr:rowOff>
    </xdr:to>
    <xdr:pic>
      <xdr:nvPicPr>
        <xdr:cNvPr id="87" name="Picture 119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3676650" y="57997725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15</xdr:col>
      <xdr:colOff>9525</xdr:colOff>
      <xdr:row>133</xdr:row>
      <xdr:rowOff>0</xdr:rowOff>
    </xdr:to>
    <xdr:pic>
      <xdr:nvPicPr>
        <xdr:cNvPr id="88" name="Picture 120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334000" y="57997725"/>
          <a:ext cx="1123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3</xdr:col>
      <xdr:colOff>0</xdr:colOff>
      <xdr:row>138</xdr:row>
      <xdr:rowOff>1457325</xdr:rowOff>
    </xdr:to>
    <xdr:pic>
      <xdr:nvPicPr>
        <xdr:cNvPr id="89" name="Picture 12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361950" y="60655200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7</xdr:col>
      <xdr:colOff>0</xdr:colOff>
      <xdr:row>138</xdr:row>
      <xdr:rowOff>1457325</xdr:rowOff>
    </xdr:to>
    <xdr:pic>
      <xdr:nvPicPr>
        <xdr:cNvPr id="90" name="Picture 12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019300" y="60655200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138</xdr:row>
      <xdr:rowOff>0</xdr:rowOff>
    </xdr:from>
    <xdr:to>
      <xdr:col>11</xdr:col>
      <xdr:colOff>0</xdr:colOff>
      <xdr:row>138</xdr:row>
      <xdr:rowOff>1447800</xdr:rowOff>
    </xdr:to>
    <xdr:pic>
      <xdr:nvPicPr>
        <xdr:cNvPr id="91" name="Picture 12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676650" y="60655200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15</xdr:col>
      <xdr:colOff>0</xdr:colOff>
      <xdr:row>138</xdr:row>
      <xdr:rowOff>1457325</xdr:rowOff>
    </xdr:to>
    <xdr:pic>
      <xdr:nvPicPr>
        <xdr:cNvPr id="92" name="Picture 124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334000" y="60655200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3</xdr:col>
      <xdr:colOff>0</xdr:colOff>
      <xdr:row>145</xdr:row>
      <xdr:rowOff>0</xdr:rowOff>
    </xdr:to>
    <xdr:pic>
      <xdr:nvPicPr>
        <xdr:cNvPr id="93" name="Picture 125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361950" y="63312675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7</xdr:col>
      <xdr:colOff>0</xdr:colOff>
      <xdr:row>144</xdr:row>
      <xdr:rowOff>1457325</xdr:rowOff>
    </xdr:to>
    <xdr:pic>
      <xdr:nvPicPr>
        <xdr:cNvPr id="94" name="Picture 126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019300" y="63312675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144</xdr:row>
      <xdr:rowOff>0</xdr:rowOff>
    </xdr:from>
    <xdr:to>
      <xdr:col>11</xdr:col>
      <xdr:colOff>9525</xdr:colOff>
      <xdr:row>144</xdr:row>
      <xdr:rowOff>1457325</xdr:rowOff>
    </xdr:to>
    <xdr:pic>
      <xdr:nvPicPr>
        <xdr:cNvPr id="95" name="Picture 127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3676650" y="63312675"/>
          <a:ext cx="1123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15</xdr:col>
      <xdr:colOff>9525</xdr:colOff>
      <xdr:row>144</xdr:row>
      <xdr:rowOff>1457325</xdr:rowOff>
    </xdr:to>
    <xdr:pic>
      <xdr:nvPicPr>
        <xdr:cNvPr id="96" name="Picture 128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334000" y="63312675"/>
          <a:ext cx="1123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3</xdr:col>
      <xdr:colOff>0</xdr:colOff>
      <xdr:row>151</xdr:row>
      <xdr:rowOff>0</xdr:rowOff>
    </xdr:to>
    <xdr:pic>
      <xdr:nvPicPr>
        <xdr:cNvPr id="97" name="Picture 129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61950" y="65970150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7</xdr:col>
      <xdr:colOff>9525</xdr:colOff>
      <xdr:row>151</xdr:row>
      <xdr:rowOff>0</xdr:rowOff>
    </xdr:to>
    <xdr:pic>
      <xdr:nvPicPr>
        <xdr:cNvPr id="98" name="Picture 130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019300" y="65970150"/>
          <a:ext cx="1123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150</xdr:row>
      <xdr:rowOff>0</xdr:rowOff>
    </xdr:from>
    <xdr:to>
      <xdr:col>11</xdr:col>
      <xdr:colOff>0</xdr:colOff>
      <xdr:row>151</xdr:row>
      <xdr:rowOff>0</xdr:rowOff>
    </xdr:to>
    <xdr:pic>
      <xdr:nvPicPr>
        <xdr:cNvPr id="99" name="Picture 13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3676650" y="65970150"/>
          <a:ext cx="1114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15</xdr:col>
      <xdr:colOff>0</xdr:colOff>
      <xdr:row>151</xdr:row>
      <xdr:rowOff>9525</xdr:rowOff>
    </xdr:to>
    <xdr:pic>
      <xdr:nvPicPr>
        <xdr:cNvPr id="100" name="Picture 132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334000" y="65970150"/>
          <a:ext cx="11144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huibul@yahoo.com.m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2.7109375" style="3" customWidth="1"/>
    <col min="3" max="3" width="16.7109375" style="3" customWidth="1"/>
    <col min="4" max="6" width="2.7109375" style="3" customWidth="1"/>
    <col min="7" max="7" width="16.7109375" style="3" customWidth="1"/>
    <col min="8" max="10" width="2.7109375" style="3" customWidth="1"/>
    <col min="11" max="11" width="16.7109375" style="3" customWidth="1"/>
    <col min="12" max="14" width="2.7109375" style="3" customWidth="1"/>
    <col min="15" max="15" width="16.7109375" style="3" customWidth="1"/>
    <col min="16" max="16384" width="2.7109375" style="3" customWidth="1"/>
  </cols>
  <sheetData>
    <row r="1" spans="3:15" s="2" customFormat="1" ht="24.75" customHeight="1">
      <c r="C1" s="29" t="s">
        <v>15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72" customHeight="1">
      <c r="A2" s="3"/>
      <c r="C2" s="27" t="s">
        <v>14</v>
      </c>
      <c r="O2" s="4" t="str">
        <f>CONCATENATE(' '!A204," / 100")</f>
        <v>0 / 100</v>
      </c>
    </row>
    <row r="3" spans="1:4" ht="21.75" customHeight="1">
      <c r="A3" s="3"/>
      <c r="B3" s="28">
        <f>IF(OR(' '!$A$204=0,' '!$A$204=100),"",IF(' '!$A$204&lt;21,' '!$AZ$3,IF(' '!$A$204&lt;41,' '!$AZ$4,IF(' '!$A$204&lt;61,' '!$AZ$5,IF(' '!$A$204&lt;81,' '!$AZ$6,IF(' '!$A$204&lt;96,' '!$AZ$7,' '!$AZ$8))))))</f>
      </c>
      <c r="C3" s="28"/>
      <c r="D3" s="28"/>
    </row>
    <row r="4" spans="1:15" ht="24.75" customHeight="1">
      <c r="A4" s="3"/>
      <c r="C4" s="13" t="s">
        <v>16</v>
      </c>
      <c r="O4" s="5"/>
    </row>
    <row r="5" ht="4.5" customHeight="1">
      <c r="A5" s="3"/>
    </row>
    <row r="6" spans="3:15" s="6" customFormat="1" ht="24.75" customHeight="1">
      <c r="C6" s="6">
        <v>1</v>
      </c>
      <c r="G6" s="6">
        <v>2</v>
      </c>
      <c r="K6" s="6">
        <v>3</v>
      </c>
      <c r="O6" s="6">
        <v>4</v>
      </c>
    </row>
    <row r="7" spans="1:15" ht="115.5" customHeight="1" thickBot="1">
      <c r="A7" s="3"/>
      <c r="C7" s="7">
        <f>IF(' '!A4=0,1,IF(ISBLANK(C8),0,IF(SEARCH(C8,' '!$AX4,1)&gt;0,2,)))</f>
        <v>0</v>
      </c>
      <c r="G7" s="7">
        <f>IF(' '!A5=0,1,IF(ISBLANK(G8),0,IF(SEARCH(G8,' '!$AX5,1)&gt;0,2,)))</f>
        <v>1</v>
      </c>
      <c r="K7" s="7">
        <f>IF(' '!A6=0,1,IF(ISBLANK(K8),0,IF(SEARCH(K8,' '!$AX6,1)&gt;0,2,)))</f>
        <v>0</v>
      </c>
      <c r="O7" s="7">
        <f>IF(' '!A7=0,1,IF(ISBLANK(O8),0,IF(SEARCH(O8,' '!$AX7,1)&gt;0,2,)))</f>
        <v>1</v>
      </c>
    </row>
    <row r="8" spans="1:15" ht="30" customHeight="1" thickBot="1" thickTop="1">
      <c r="A8" s="3"/>
      <c r="C8" s="8"/>
      <c r="G8" s="9"/>
      <c r="K8" s="9"/>
      <c r="O8" s="9"/>
    </row>
    <row r="9" ht="4.5" customHeight="1" thickBot="1" thickTop="1">
      <c r="A9" s="3"/>
    </row>
    <row r="10" spans="1:15" ht="30" customHeight="1" thickBot="1" thickTop="1">
      <c r="A10" s="3"/>
      <c r="C10" s="10" t="str">
        <f>IF(' '!$A4&lt;&gt;0,IF(ISBLANK(' '!AV4),"",' '!$AV4),' '!$AW4)</f>
        <v>INCORRECTO</v>
      </c>
      <c r="G10" s="10" t="str">
        <f>IF(' '!$A6&lt;&gt;0,IF(ISBLANK(' '!$AV5),"",' '!$AV5),' '!$AW5)</f>
        <v>INCORRECTO</v>
      </c>
      <c r="K10" s="10" t="str">
        <f>IF(' '!$A8&lt;&gt;0,IF(ISBLANK(' '!$AV6),"",' '!$AV6),' '!$AW6)</f>
        <v>INCORRECTO</v>
      </c>
      <c r="O10" s="10" t="str">
        <f>IF(' '!$A10&lt;&gt;0,IF(ISBLANK(' '!$AV7),"",' '!$AV7),' '!$AW7)</f>
        <v>INCORRECTO</v>
      </c>
    </row>
    <row r="11" spans="1:15" ht="4.5" customHeight="1" thickTop="1">
      <c r="A11" s="3"/>
      <c r="C11" s="11"/>
      <c r="G11" s="11"/>
      <c r="K11" s="11"/>
      <c r="O11" s="11"/>
    </row>
    <row r="12" spans="3:15" s="6" customFormat="1" ht="24.75" customHeight="1">
      <c r="C12" s="6">
        <v>5</v>
      </c>
      <c r="G12" s="6">
        <v>6</v>
      </c>
      <c r="K12" s="6">
        <v>7</v>
      </c>
      <c r="O12" s="6">
        <v>8</v>
      </c>
    </row>
    <row r="13" spans="1:15" ht="115.5" customHeight="1" thickBot="1">
      <c r="A13" s="3"/>
      <c r="C13" s="7">
        <f>IF(' '!A8=0,1,IF(ISBLANK(C14),0,IF(SEARCH(C14,' '!$AX8,1)&gt;0,2,)))</f>
        <v>0</v>
      </c>
      <c r="G13" s="7">
        <f>IF(' '!A9=0,1,IF(ISBLANK(G14),0,IF(SEARCH(G14,' '!$AX9,1)&gt;0,2,)))</f>
        <v>1</v>
      </c>
      <c r="K13" s="7">
        <f>IF(' '!A10=0,1,IF(ISBLANK(K14),0,IF(SEARCH(K14,' '!$AX10,1)&gt;0,2,)))</f>
        <v>0</v>
      </c>
      <c r="O13" s="7">
        <f>IF(' '!A11=0,1,IF(ISBLANK(O14),0,IF(SEARCH(O14,' '!$AX11,1)&gt;0,2,)))</f>
        <v>1</v>
      </c>
    </row>
    <row r="14" spans="1:15" ht="30" customHeight="1" thickBot="1" thickTop="1">
      <c r="A14" s="3"/>
      <c r="C14" s="9"/>
      <c r="G14" s="9"/>
      <c r="K14" s="9"/>
      <c r="O14" s="9"/>
    </row>
    <row r="15" ht="4.5" customHeight="1" thickBot="1" thickTop="1">
      <c r="A15" s="3"/>
    </row>
    <row r="16" spans="1:15" ht="30" customHeight="1" thickBot="1" thickTop="1">
      <c r="A16" s="3"/>
      <c r="C16" s="10" t="str">
        <f>IF(' '!$A12&lt;&gt;0,IF(ISBLANK(' '!$AV8),"",' '!$AV8),' '!$AW8)</f>
        <v>INCORRECTO</v>
      </c>
      <c r="G16" s="10" t="str">
        <f>IF(' '!$A14&lt;&gt;0,IF(ISBLANK(' '!$AV9),"",' '!$AV9),' '!$AW9)</f>
        <v>INCORRECTO</v>
      </c>
      <c r="K16" s="10" t="str">
        <f>IF(' '!$A16&lt;&gt;0,IF(ISBLANK(' '!$AV10),"",' '!$AV10),' '!$AW10)</f>
        <v>INCORRECTO</v>
      </c>
      <c r="O16" s="10" t="str">
        <f>IF(' '!$A18&lt;&gt;0,IF(ISBLANK(' '!$AV11),"",' '!$AV11),' '!$AW11)</f>
        <v>INCORRECTO</v>
      </c>
    </row>
    <row r="17" spans="1:15" ht="4.5" customHeight="1" thickTop="1">
      <c r="A17" s="3"/>
      <c r="C17" s="11"/>
      <c r="G17" s="11"/>
      <c r="K17" s="11"/>
      <c r="O17" s="11"/>
    </row>
    <row r="18" spans="3:15" s="6" customFormat="1" ht="24.75" customHeight="1">
      <c r="C18" s="6">
        <v>9</v>
      </c>
      <c r="G18" s="6">
        <v>10</v>
      </c>
      <c r="K18" s="6">
        <v>11</v>
      </c>
      <c r="O18" s="6">
        <v>12</v>
      </c>
    </row>
    <row r="19" spans="1:15" ht="115.5" customHeight="1" thickBot="1">
      <c r="A19" s="3"/>
      <c r="C19" s="7">
        <f>IF(' '!A12=0,1,IF(ISBLANK(C20),0,IF(SEARCH(C20,' '!$AX12,1)&gt;0,2,)))</f>
        <v>0</v>
      </c>
      <c r="G19" s="7">
        <f>IF(' '!A13=0,1,IF(ISBLANK(G20),0,IF(SEARCH(G20,' '!$AX13,1)&gt;0,2,)))</f>
        <v>1</v>
      </c>
      <c r="K19" s="7">
        <f>IF(' '!A14=0,1,IF(ISBLANK(K20),0,IF(SEARCH(K20,' '!$AX14,1)&gt;0,2,)))</f>
        <v>0</v>
      </c>
      <c r="O19" s="7">
        <f>IF(' '!A15=0,1,IF(ISBLANK(O20),0,IF(SEARCH(O20,' '!$AX15,1)&gt;0,2,)))</f>
        <v>1</v>
      </c>
    </row>
    <row r="20" spans="1:15" ht="30" customHeight="1" thickBot="1" thickTop="1">
      <c r="A20" s="3"/>
      <c r="C20" s="9"/>
      <c r="G20" s="9"/>
      <c r="K20" s="9"/>
      <c r="O20" s="9"/>
    </row>
    <row r="21" ht="4.5" customHeight="1" thickBot="1" thickTop="1">
      <c r="A21" s="3"/>
    </row>
    <row r="22" spans="1:15" ht="30" customHeight="1" thickBot="1" thickTop="1">
      <c r="A22" s="3"/>
      <c r="C22" s="10" t="str">
        <f>IF(' '!$A20&lt;&gt;0,IF(ISBLANK(' '!$AV12),"",' '!$AV12),' '!$AW12)</f>
        <v>INCORRECTO</v>
      </c>
      <c r="G22" s="10" t="str">
        <f>IF(' '!$A22&lt;&gt;0,IF(ISBLANK(' '!$AV13),"",' '!$AV13),' '!$AW13)</f>
        <v>INCORRECTO</v>
      </c>
      <c r="K22" s="10" t="str">
        <f>IF(' '!$A24&lt;&gt;0,IF(ISBLANK(' '!$AV14),"",' '!$AV14),' '!$AW14)</f>
        <v>INCORRECTO</v>
      </c>
      <c r="O22" s="10" t="str">
        <f>IF(' '!$A26&lt;&gt;0,IF(ISBLANK(' '!$AV15),"",' '!$AV15),' '!$AW15)</f>
        <v>INCORRECTO</v>
      </c>
    </row>
    <row r="23" spans="1:15" ht="4.5" customHeight="1" thickTop="1">
      <c r="A23" s="3"/>
      <c r="C23" s="11"/>
      <c r="G23" s="11"/>
      <c r="K23" s="11"/>
      <c r="O23" s="11"/>
    </row>
    <row r="24" spans="3:15" s="6" customFormat="1" ht="24.75" customHeight="1">
      <c r="C24" s="6">
        <v>13</v>
      </c>
      <c r="G24" s="6">
        <v>14</v>
      </c>
      <c r="K24" s="6">
        <v>15</v>
      </c>
      <c r="O24" s="6">
        <v>16</v>
      </c>
    </row>
    <row r="25" spans="1:15" ht="115.5" customHeight="1" thickBot="1">
      <c r="A25" s="3"/>
      <c r="C25" s="7">
        <f>IF(' '!A16=0,1,IF(ISBLANK(C26),0,IF(SEARCH(C26,' '!$AX16,1)&gt;0,2,)))</f>
        <v>0</v>
      </c>
      <c r="G25" s="7">
        <f>IF(' '!A17=0,1,IF(ISBLANK(G26),0,IF(SEARCH(G26,' '!$AX17,1)&gt;0,2,)))</f>
        <v>1</v>
      </c>
      <c r="K25" s="7">
        <f>IF(' '!A18=0,1,IF(ISBLANK(K26),0,IF(SEARCH(K26,' '!$AX18,1)&gt;0,2,)))</f>
        <v>0</v>
      </c>
      <c r="O25" s="7">
        <f>IF(' '!A19=0,1,IF(ISBLANK(O26),0,IF(SEARCH(O26,' '!$AX19,1)&gt;0,2,)))</f>
        <v>1</v>
      </c>
    </row>
    <row r="26" spans="1:15" ht="30" customHeight="1" thickBot="1" thickTop="1">
      <c r="A26" s="3"/>
      <c r="C26" s="9"/>
      <c r="G26" s="9"/>
      <c r="K26" s="9"/>
      <c r="O26" s="9"/>
    </row>
    <row r="27" ht="4.5" customHeight="1" thickBot="1" thickTop="1">
      <c r="A27" s="3"/>
    </row>
    <row r="28" spans="1:15" ht="30" customHeight="1" thickBot="1" thickTop="1">
      <c r="A28" s="3"/>
      <c r="C28" s="10" t="str">
        <f>IF(' '!$A28&lt;&gt;0,IF(ISBLANK(' '!$AV16),"",' '!$AV16),' '!$AW16)</f>
        <v>INCORRECTO</v>
      </c>
      <c r="G28" s="10" t="str">
        <f>IF(' '!$A30&lt;&gt;0,IF(ISBLANK(' '!$AV17),"",' '!$AV17),' '!$AW17)</f>
        <v>INCORRECTO</v>
      </c>
      <c r="K28" s="10" t="str">
        <f>IF(' '!$A32&lt;&gt;0,IF(ISBLANK(' '!$AV18),"",' '!$AV18),' '!$AW18)</f>
        <v>INCORRECTO</v>
      </c>
      <c r="O28" s="10" t="str">
        <f>IF(' '!$A34&lt;&gt;0,IF(ISBLANK(' '!$AV19),"",' '!$AV19),' '!$AW19)</f>
        <v>INCORRECTO</v>
      </c>
    </row>
    <row r="29" spans="1:15" ht="4.5" customHeight="1" thickTop="1">
      <c r="A29" s="3"/>
      <c r="C29" s="11"/>
      <c r="G29" s="11"/>
      <c r="K29" s="11"/>
      <c r="O29" s="11"/>
    </row>
    <row r="30" spans="3:15" s="6" customFormat="1" ht="24.75" customHeight="1">
      <c r="C30" s="6">
        <v>17</v>
      </c>
      <c r="G30" s="6">
        <v>18</v>
      </c>
      <c r="K30" s="6">
        <v>19</v>
      </c>
      <c r="O30" s="6">
        <v>20</v>
      </c>
    </row>
    <row r="31" spans="1:15" ht="115.5" customHeight="1" thickBot="1">
      <c r="A31" s="3"/>
      <c r="C31" s="7">
        <f>IF(' '!A20=0,1,IF(ISBLANK(C32),0,IF(SEARCH(C32,' '!$AX20,1)&gt;0,2,)))</f>
        <v>0</v>
      </c>
      <c r="G31" s="7">
        <f>IF(' '!A21=0,1,IF(ISBLANK(G32),0,IF(SEARCH(G32,' '!$AX21,1)&gt;0,2,)))</f>
        <v>1</v>
      </c>
      <c r="K31" s="7">
        <f>IF(' '!A22=0,1,IF(ISBLANK(K32),0,IF(SEARCH(K32,' '!$AX22,1)&gt;0,2,)))</f>
        <v>0</v>
      </c>
      <c r="O31" s="7">
        <f>IF(' '!A23=0,1,IF(ISBLANK(O32),0,IF(SEARCH(O32,' '!$AX23,1)&gt;0,2,)))</f>
        <v>1</v>
      </c>
    </row>
    <row r="32" spans="1:15" ht="30" customHeight="1" thickBot="1" thickTop="1">
      <c r="A32" s="3"/>
      <c r="C32" s="9"/>
      <c r="G32" s="9"/>
      <c r="K32" s="9"/>
      <c r="O32" s="9"/>
    </row>
    <row r="33" ht="4.5" customHeight="1" thickBot="1" thickTop="1">
      <c r="A33" s="3"/>
    </row>
    <row r="34" spans="1:15" ht="30" customHeight="1" thickBot="1" thickTop="1">
      <c r="A34" s="3"/>
      <c r="C34" s="10" t="str">
        <f>IF(' '!$A36&lt;&gt;0,IF(ISBLANK(' '!$AV20),"",' '!$AV20),' '!$AW20)</f>
        <v>INCORRECTO</v>
      </c>
      <c r="G34" s="10" t="str">
        <f>IF(' '!$A38&lt;&gt;0,IF(ISBLANK(' '!$AV21),"",' '!$AV21),' '!$AW21)</f>
        <v>INCORRECTO</v>
      </c>
      <c r="K34" s="10" t="str">
        <f>IF(' '!$A40&lt;&gt;0,IF(ISBLANK(' '!$AV22),"",' '!$AV22),' '!$AW22)</f>
        <v>INCORRECTO</v>
      </c>
      <c r="O34" s="10" t="str">
        <f>IF(' '!$A42&lt;&gt;0,IF(ISBLANK(' '!$AV23),"",' '!$AV23),' '!$AW23)</f>
        <v>INCORRECTO</v>
      </c>
    </row>
    <row r="35" spans="1:15" ht="4.5" customHeight="1" thickTop="1">
      <c r="A35" s="3"/>
      <c r="C35" s="11"/>
      <c r="G35" s="11"/>
      <c r="K35" s="11"/>
      <c r="O35" s="11"/>
    </row>
    <row r="36" spans="3:15" s="6" customFormat="1" ht="24.75" customHeight="1">
      <c r="C36" s="6">
        <v>21</v>
      </c>
      <c r="G36" s="6">
        <v>22</v>
      </c>
      <c r="K36" s="6">
        <v>23</v>
      </c>
      <c r="O36" s="6">
        <v>24</v>
      </c>
    </row>
    <row r="37" spans="1:15" ht="115.5" customHeight="1" thickBot="1">
      <c r="A37" s="3"/>
      <c r="C37" s="7">
        <f>IF(' '!A24=0,1,IF(ISBLANK(C38),0,IF(SEARCH(C38,' '!$AX24,1)&gt;0,2,)))</f>
        <v>0</v>
      </c>
      <c r="G37" s="7">
        <f>IF(' '!A25=0,1,IF(ISBLANK(G38),0,IF(SEARCH(G38,' '!$AX25,1)&gt;0,2,)))</f>
        <v>1</v>
      </c>
      <c r="K37" s="7">
        <f>IF(' '!A26=0,1,IF(ISBLANK(K38),0,IF(SEARCH(K38,' '!$AX26,1)&gt;0,2,)))</f>
        <v>0</v>
      </c>
      <c r="O37" s="7">
        <f>IF(' '!A27=0,1,IF(ISBLANK(O38),0,IF(SEARCH(O38,' '!$AX27,1)&gt;0,2,)))</f>
        <v>1</v>
      </c>
    </row>
    <row r="38" spans="1:15" ht="30" customHeight="1" thickBot="1" thickTop="1">
      <c r="A38" s="3"/>
      <c r="C38" s="9"/>
      <c r="G38" s="9"/>
      <c r="K38" s="9"/>
      <c r="O38" s="9"/>
    </row>
    <row r="39" ht="4.5" customHeight="1" thickBot="1" thickTop="1">
      <c r="A39" s="3"/>
    </row>
    <row r="40" spans="1:15" ht="30" customHeight="1" thickBot="1" thickTop="1">
      <c r="A40" s="3"/>
      <c r="C40" s="10" t="str">
        <f>IF(' '!$A44&lt;&gt;0,IF(ISBLANK(' '!$AV24),"",' '!$AV24),' '!$AW24)</f>
        <v>INCORRECTO</v>
      </c>
      <c r="G40" s="10" t="str">
        <f>IF(' '!$A46&lt;&gt;0,IF(ISBLANK(' '!$AV25),"",' '!$AV25),' '!$AW25)</f>
        <v>INCORRECTO</v>
      </c>
      <c r="K40" s="10" t="str">
        <f>IF(' '!$A48&lt;&gt;0,IF(ISBLANK(' '!$AV26),"",' '!$AV26),' '!$AW26)</f>
        <v>INCORRECTO</v>
      </c>
      <c r="O40" s="10" t="str">
        <f>IF(' '!$A50&lt;&gt;0,IF(ISBLANK(' '!$AV27),"",' '!$AV27),' '!$AW27)</f>
        <v>INCORRECTO</v>
      </c>
    </row>
    <row r="41" spans="1:15" ht="4.5" customHeight="1" thickTop="1">
      <c r="A41" s="3"/>
      <c r="C41" s="11"/>
      <c r="G41" s="11"/>
      <c r="K41" s="11"/>
      <c r="O41" s="11"/>
    </row>
    <row r="42" spans="3:15" s="6" customFormat="1" ht="24.75" customHeight="1">
      <c r="C42" s="6">
        <v>25</v>
      </c>
      <c r="G42" s="6">
        <v>26</v>
      </c>
      <c r="K42" s="6">
        <v>27</v>
      </c>
      <c r="O42" s="6">
        <v>28</v>
      </c>
    </row>
    <row r="43" spans="1:15" ht="115.5" customHeight="1" thickBot="1">
      <c r="A43" s="3"/>
      <c r="C43" s="7">
        <f>IF(' '!A28=0,1,IF(ISBLANK(C44),0,IF(SEARCH(C44,' '!$AX28,1)&gt;0,2,)))</f>
        <v>0</v>
      </c>
      <c r="G43" s="7">
        <f>IF(' '!A29=0,1,IF(ISBLANK(G44),0,IF(SEARCH(G44,' '!$AX29,1)&gt;0,2,)))</f>
        <v>1</v>
      </c>
      <c r="K43" s="7">
        <f>IF(' '!A30=0,1,IF(ISBLANK(K44),0,IF(SEARCH(K44,' '!$AX30,1)&gt;0,2,)))</f>
        <v>0</v>
      </c>
      <c r="O43" s="7">
        <f>IF(' '!A31=0,1,IF(ISBLANK(O44),0,IF(SEARCH(O44,' '!$AX31,1)&gt;0,2,)))</f>
        <v>1</v>
      </c>
    </row>
    <row r="44" spans="1:15" ht="30" customHeight="1" thickBot="1" thickTop="1">
      <c r="A44" s="3"/>
      <c r="C44" s="9"/>
      <c r="G44" s="9"/>
      <c r="K44" s="9"/>
      <c r="O44" s="9"/>
    </row>
    <row r="45" ht="4.5" customHeight="1" thickBot="1" thickTop="1">
      <c r="A45" s="3"/>
    </row>
    <row r="46" spans="1:15" ht="30" customHeight="1" thickBot="1" thickTop="1">
      <c r="A46" s="3"/>
      <c r="C46" s="10" t="str">
        <f>IF(' '!$A52&lt;&gt;0,IF(ISBLANK(' '!$AV28),"",' '!$AV28),' '!$AW28)</f>
        <v>INCORRECTO</v>
      </c>
      <c r="G46" s="10" t="str">
        <f>IF(' '!$A54&lt;&gt;0,IF(ISBLANK(' '!$AV29),"",' '!$AV29),' '!$AW29)</f>
        <v>INCORRECTO</v>
      </c>
      <c r="K46" s="10" t="str">
        <f>IF(' '!$A56&lt;&gt;0,IF(ISBLANK(' '!$AV30),"",' '!$AV30),' '!$AW30)</f>
        <v>INCORRECTO</v>
      </c>
      <c r="O46" s="10" t="str">
        <f>IF(' '!$A58&lt;&gt;0,IF(ISBLANK(' '!$AV31),"",' '!$AV31),' '!$AW31)</f>
        <v>INCORRECTO</v>
      </c>
    </row>
    <row r="47" spans="1:15" ht="4.5" customHeight="1" thickTop="1">
      <c r="A47" s="3"/>
      <c r="C47" s="11"/>
      <c r="G47" s="11"/>
      <c r="K47" s="11"/>
      <c r="O47" s="11"/>
    </row>
    <row r="48" spans="3:15" s="6" customFormat="1" ht="24.75" customHeight="1">
      <c r="C48" s="6">
        <v>29</v>
      </c>
      <c r="G48" s="6">
        <v>30</v>
      </c>
      <c r="K48" s="6">
        <v>31</v>
      </c>
      <c r="O48" s="6">
        <v>32</v>
      </c>
    </row>
    <row r="49" spans="1:15" ht="115.5" customHeight="1" thickBot="1">
      <c r="A49" s="3"/>
      <c r="C49" s="7">
        <f>IF(' '!A432=0,1,IF(ISBLANK(C50),0,IF(SEARCH(C50,' '!$AX32,1)&gt;0,2,)))</f>
        <v>1</v>
      </c>
      <c r="G49" s="7">
        <f>IF(' '!A33=0,1,IF(ISBLANK(G50),0,IF(SEARCH(G50,' '!$AX33,1)&gt;0,2,)))</f>
        <v>1</v>
      </c>
      <c r="K49" s="7">
        <f>IF(' '!A34=0,1,IF(ISBLANK(K50),0,IF(SEARCH(K50,' '!$AX34,1)&gt;0,2,)))</f>
        <v>0</v>
      </c>
      <c r="O49" s="7">
        <f>IF(' '!A35=0,1,IF(ISBLANK(O50),0,IF(SEARCH(O50,' '!$AX35,1)&gt;0,2,)))</f>
        <v>1</v>
      </c>
    </row>
    <row r="50" spans="1:15" ht="30" customHeight="1" thickBot="1" thickTop="1">
      <c r="A50" s="3"/>
      <c r="C50" s="9"/>
      <c r="G50" s="9"/>
      <c r="K50" s="9"/>
      <c r="O50" s="9"/>
    </row>
    <row r="51" ht="4.5" customHeight="1" thickBot="1" thickTop="1">
      <c r="A51" s="3"/>
    </row>
    <row r="52" spans="1:15" ht="30" customHeight="1" thickBot="1" thickTop="1">
      <c r="A52" s="3"/>
      <c r="C52" s="10" t="str">
        <f>IF(' '!$A60&lt;&gt;0,IF(ISBLANK(' '!$AV32),"",' '!$AV32),' '!$AW32)</f>
        <v>INCORRECTO</v>
      </c>
      <c r="G52" s="10" t="str">
        <f>IF(' '!$A62&lt;&gt;0,IF(ISBLANK(' '!$AV33),"",' '!$AV33),' '!$AW33)</f>
        <v>INCORRECTO</v>
      </c>
      <c r="K52" s="10" t="str">
        <f>IF(' '!$A64&lt;&gt;0,IF(ISBLANK(' '!$AV34),"",' '!$AV34),' '!$AW34)</f>
        <v>INCORRECTO</v>
      </c>
      <c r="O52" s="10" t="str">
        <f>IF(' '!$A66&lt;&gt;0,IF(ISBLANK(' '!$AV35),"",' '!$AV35),' '!$AW35)</f>
        <v>INCORRECTO</v>
      </c>
    </row>
    <row r="53" spans="1:15" ht="4.5" customHeight="1" thickTop="1">
      <c r="A53" s="3"/>
      <c r="C53" s="11"/>
      <c r="G53" s="11"/>
      <c r="K53" s="11"/>
      <c r="O53" s="11"/>
    </row>
    <row r="54" spans="3:15" s="6" customFormat="1" ht="24.75" customHeight="1">
      <c r="C54" s="6">
        <v>33</v>
      </c>
      <c r="G54" s="6">
        <v>34</v>
      </c>
      <c r="K54" s="6">
        <v>35</v>
      </c>
      <c r="O54" s="6">
        <v>36</v>
      </c>
    </row>
    <row r="55" spans="1:15" ht="115.5" customHeight="1" thickBot="1">
      <c r="A55" s="3"/>
      <c r="C55" s="7">
        <f>IF(' '!A36=0,1,IF(ISBLANK(C56),0,IF(SEARCH(C56,' '!$AX36,1)&gt;0,2,)))</f>
        <v>0</v>
      </c>
      <c r="G55" s="7">
        <f>IF(' '!A37=0,1,IF(ISBLANK(G56),0,IF(SEARCH(G56,' '!$AX37,1)&gt;0,2,)))</f>
        <v>1</v>
      </c>
      <c r="K55" s="7">
        <f>IF(' '!A38=0,1,IF(ISBLANK(K56),0,IF(SEARCH(K56,' '!$AX38,1)&gt;0,2,)))</f>
        <v>0</v>
      </c>
      <c r="O55" s="7">
        <f>IF(' '!A39=0,1,IF(ISBLANK(O56),0,IF(SEARCH(O56,' '!$AX39,1)&gt;0,2,)))</f>
        <v>1</v>
      </c>
    </row>
    <row r="56" spans="1:15" ht="30" customHeight="1" thickBot="1" thickTop="1">
      <c r="A56" s="3"/>
      <c r="C56" s="9"/>
      <c r="G56" s="9"/>
      <c r="K56" s="9"/>
      <c r="O56" s="9"/>
    </row>
    <row r="57" ht="4.5" customHeight="1" thickBot="1" thickTop="1">
      <c r="A57" s="3"/>
    </row>
    <row r="58" spans="1:15" ht="30" customHeight="1" thickBot="1" thickTop="1">
      <c r="A58" s="3"/>
      <c r="C58" s="10" t="str">
        <f>IF(' '!$A68&lt;&gt;0,IF(ISBLANK(' '!$AV36),"",' '!$AV36),' '!$AW36)</f>
        <v>INCORRECTO</v>
      </c>
      <c r="G58" s="10" t="str">
        <f>IF(' '!$A70&lt;&gt;0,IF(ISBLANK(' '!$AV37),"",' '!$AV37),' '!$AW37)</f>
        <v>INCORRECTO</v>
      </c>
      <c r="K58" s="10" t="str">
        <f>IF(' '!$A72&lt;&gt;0,IF(ISBLANK(' '!$AV38),"",' '!$AV37),' '!$AW38)</f>
        <v>INCORRECTO</v>
      </c>
      <c r="O58" s="10" t="str">
        <f>IF(' '!$A74&lt;&gt;0,IF(ISBLANK(' '!$AV39),"",' '!$AV39),' '!$AW39)</f>
        <v>INCORRECTO</v>
      </c>
    </row>
    <row r="59" spans="1:15" ht="4.5" customHeight="1" thickTop="1">
      <c r="A59" s="3"/>
      <c r="C59" s="11"/>
      <c r="G59" s="11"/>
      <c r="K59" s="11"/>
      <c r="O59" s="11"/>
    </row>
    <row r="60" spans="3:15" s="6" customFormat="1" ht="24.75" customHeight="1">
      <c r="C60" s="6">
        <v>37</v>
      </c>
      <c r="G60" s="6">
        <v>38</v>
      </c>
      <c r="K60" s="6">
        <v>39</v>
      </c>
      <c r="O60" s="6">
        <v>40</v>
      </c>
    </row>
    <row r="61" spans="1:15" ht="115.5" customHeight="1" thickBot="1">
      <c r="A61" s="3"/>
      <c r="C61" s="7">
        <f>IF(' '!A40=0,1,IF(ISBLANK(C62),0,IF(SEARCH(C62,' '!$AX40,1)&gt;0,2,)))</f>
        <v>0</v>
      </c>
      <c r="G61" s="7">
        <f>IF(' '!A41=0,1,IF(ISBLANK(G62),0,IF(SEARCH(G62,' '!$AX41,1)&gt;0,2,)))</f>
        <v>1</v>
      </c>
      <c r="K61" s="7">
        <f>IF(' '!A42=0,1,IF(ISBLANK(K62),0,IF(SEARCH(K62,' '!$AX42,1)&gt;0,2,)))</f>
        <v>0</v>
      </c>
      <c r="O61" s="7">
        <f>IF(' '!A43=0,1,IF(ISBLANK(O62),0,IF(SEARCH(O62,' '!$AX43,1)&gt;0,2,)))</f>
        <v>1</v>
      </c>
    </row>
    <row r="62" spans="1:15" ht="30" customHeight="1" thickBot="1" thickTop="1">
      <c r="A62" s="3"/>
      <c r="C62" s="9"/>
      <c r="G62" s="9"/>
      <c r="K62" s="9"/>
      <c r="O62" s="9"/>
    </row>
    <row r="63" ht="4.5" customHeight="1" thickBot="1" thickTop="1">
      <c r="A63" s="3"/>
    </row>
    <row r="64" spans="1:15" ht="30" customHeight="1" thickBot="1" thickTop="1">
      <c r="A64" s="3"/>
      <c r="C64" s="10" t="str">
        <f>IF(' '!$A76&lt;&gt;0,IF(ISBLANK(' '!$AV40),"",' '!$AV40),' '!$AW40)</f>
        <v>INCORRECTO</v>
      </c>
      <c r="G64" s="10" t="str">
        <f>IF(' '!$A78&lt;&gt;0,IF(ISBLANK(' '!$AV41),"",' '!$AV41),' '!$AW41)</f>
        <v>INCORRECTO</v>
      </c>
      <c r="K64" s="10" t="str">
        <f>IF(' '!$A80&lt;&gt;0,IF(ISBLANK(' '!$AV42),"",' '!$AV42),' '!$AW42)</f>
        <v>INCORRECTO</v>
      </c>
      <c r="O64" s="10" t="str">
        <f>IF(' '!$A82&lt;&gt;0,IF(ISBLANK(' '!$AV43),"",' '!$AV43),' '!$AW43)</f>
        <v>INCORRECTO</v>
      </c>
    </row>
    <row r="65" spans="1:15" ht="4.5" customHeight="1" thickTop="1">
      <c r="A65" s="3"/>
      <c r="C65" s="11"/>
      <c r="G65" s="11"/>
      <c r="K65" s="11"/>
      <c r="O65" s="11"/>
    </row>
    <row r="66" spans="3:15" s="6" customFormat="1" ht="24.75" customHeight="1">
      <c r="C66" s="6">
        <v>41</v>
      </c>
      <c r="G66" s="6">
        <v>42</v>
      </c>
      <c r="K66" s="6">
        <v>43</v>
      </c>
      <c r="O66" s="6">
        <v>44</v>
      </c>
    </row>
    <row r="67" spans="1:15" ht="115.5" customHeight="1" thickBot="1">
      <c r="A67" s="3"/>
      <c r="C67" s="7">
        <f>IF(' '!A44=0,1,IF(ISBLANK(C68),0,IF(SEARCH(C68,' '!$AX44,1)&gt;0,2,)))</f>
        <v>0</v>
      </c>
      <c r="G67" s="7">
        <f>IF(' '!A45=0,1,IF(ISBLANK(G68),0,IF(SEARCH(G68,' '!$AX45,1)&gt;0,2,)))</f>
        <v>1</v>
      </c>
      <c r="K67" s="7">
        <f>IF(' '!A46=0,1,IF(ISBLANK(K68),0,IF(SEARCH(K68,' '!$AX46,1)&gt;0,2,)))</f>
        <v>0</v>
      </c>
      <c r="O67" s="7">
        <f>IF(' '!A47=0,1,IF(ISBLANK(O68),0,IF(SEARCH(O68,' '!$AX47,1)&gt;0,2,)))</f>
        <v>1</v>
      </c>
    </row>
    <row r="68" spans="1:15" ht="30" customHeight="1" thickBot="1" thickTop="1">
      <c r="A68" s="3"/>
      <c r="C68" s="9"/>
      <c r="G68" s="9"/>
      <c r="K68" s="9"/>
      <c r="O68" s="9"/>
    </row>
    <row r="69" ht="4.5" customHeight="1" thickBot="1" thickTop="1">
      <c r="A69" s="3"/>
    </row>
    <row r="70" spans="1:15" ht="30" customHeight="1" thickBot="1" thickTop="1">
      <c r="A70" s="3"/>
      <c r="C70" s="10" t="str">
        <f>IF(' '!$A84&lt;&gt;0,IF(ISBLANK(' '!$AV44),"",' '!$AV44),' '!$AW44)</f>
        <v>INCORRECTO</v>
      </c>
      <c r="G70" s="10" t="str">
        <f>IF(' '!$A86&lt;&gt;0,IF(ISBLANK(' '!$AV45),"",' '!$AV45),' '!$AW45)</f>
        <v>INCORRECTO</v>
      </c>
      <c r="K70" s="10" t="str">
        <f>IF(' '!$A88&lt;&gt;0,IF(ISBLANK(' '!$AV46),"",' '!$AV46),' '!$AW46)</f>
        <v>INCORRECTO</v>
      </c>
      <c r="O70" s="10" t="str">
        <f>IF(' '!$A90&lt;&gt;0,IF(ISBLANK(' '!$AV47),"",' '!$AV47),' '!$AW47)</f>
        <v>INCORRECTO</v>
      </c>
    </row>
    <row r="71" spans="1:15" ht="4.5" customHeight="1" thickTop="1">
      <c r="A71" s="3"/>
      <c r="C71" s="11"/>
      <c r="G71" s="11"/>
      <c r="K71" s="11"/>
      <c r="O71" s="11"/>
    </row>
    <row r="72" spans="3:15" s="6" customFormat="1" ht="24.75" customHeight="1">
      <c r="C72" s="6">
        <v>45</v>
      </c>
      <c r="G72" s="6">
        <v>46</v>
      </c>
      <c r="K72" s="6">
        <v>47</v>
      </c>
      <c r="O72" s="6">
        <v>48</v>
      </c>
    </row>
    <row r="73" spans="1:15" ht="115.5" customHeight="1" thickBot="1">
      <c r="A73" s="3"/>
      <c r="C73" s="7">
        <f>IF(' '!A48=0,1,IF(ISBLANK(C74),0,IF(SEARCH(C74,' '!$AX48,1)&gt;0,2,)))</f>
        <v>0</v>
      </c>
      <c r="G73" s="7">
        <f>IF(' '!A49=0,1,IF(ISBLANK(G74),0,IF(SEARCH(G74,' '!$AX49,1)&gt;0,2,)))</f>
        <v>1</v>
      </c>
      <c r="K73" s="7">
        <f>IF(' '!A50=0,1,IF(ISBLANK(K74),0,IF(SEARCH(K74,' '!$AX50,1)&gt;0,2,)))</f>
        <v>0</v>
      </c>
      <c r="O73" s="7">
        <f>IF(' '!A51=0,1,IF(ISBLANK(O74),0,IF(SEARCH(O74,' '!$AX51,1)&gt;0,2,)))</f>
        <v>1</v>
      </c>
    </row>
    <row r="74" spans="1:15" ht="30" customHeight="1" thickBot="1" thickTop="1">
      <c r="A74" s="3"/>
      <c r="C74" s="9"/>
      <c r="G74" s="9"/>
      <c r="K74" s="9"/>
      <c r="O74" s="9"/>
    </row>
    <row r="75" ht="4.5" customHeight="1" thickBot="1" thickTop="1">
      <c r="A75" s="3"/>
    </row>
    <row r="76" spans="1:15" ht="30" customHeight="1" thickBot="1" thickTop="1">
      <c r="A76" s="3"/>
      <c r="C76" s="10" t="str">
        <f>IF(' '!$A92&lt;&gt;0,IF(ISBLANK(' '!$AV48),"",' '!$AV48),' '!$AW48)</f>
        <v>INCORRECTO</v>
      </c>
      <c r="G76" s="10" t="str">
        <f>IF(' '!$A94&lt;&gt;0,IF(ISBLANK(' '!$AV49),"",' '!$AV49),' '!$AW49)</f>
        <v>INCORRECTO</v>
      </c>
      <c r="K76" s="10" t="str">
        <f>IF(' '!$A96&lt;&gt;0,IF(ISBLANK(' '!$AV50),"",' '!$AV50),' '!$AW50)</f>
        <v>INCORRECTO</v>
      </c>
      <c r="O76" s="10" t="str">
        <f>IF(' '!$A98&lt;&gt;0,IF(ISBLANK(' '!$AV51),"",' '!$AV51),' '!$AW51)</f>
        <v>INCORRECTO</v>
      </c>
    </row>
    <row r="77" spans="1:15" ht="4.5" customHeight="1" thickTop="1">
      <c r="A77" s="3"/>
      <c r="C77" s="11"/>
      <c r="G77" s="11"/>
      <c r="K77" s="11"/>
      <c r="O77" s="11"/>
    </row>
    <row r="78" spans="3:15" s="6" customFormat="1" ht="24.75" customHeight="1">
      <c r="C78" s="6">
        <v>49</v>
      </c>
      <c r="G78" s="6">
        <v>50</v>
      </c>
      <c r="K78" s="6">
        <v>51</v>
      </c>
      <c r="O78" s="6">
        <v>52</v>
      </c>
    </row>
    <row r="79" spans="1:15" ht="115.5" customHeight="1" thickBot="1">
      <c r="A79" s="3"/>
      <c r="C79" s="7">
        <f>IF(' '!A52=0,1,IF(ISBLANK(C80),0,IF(SEARCH(C80,' '!$AX52,1)&gt;0,2,)))</f>
        <v>0</v>
      </c>
      <c r="G79" s="7">
        <f>IF(' '!A53=0,1,IF(ISBLANK(G80),0,IF(SEARCH(G80,' '!$AX53,1)&gt;0,2,)))</f>
        <v>1</v>
      </c>
      <c r="K79" s="7">
        <f>IF(' '!A54=0,1,IF(ISBLANK(K80),0,IF(SEARCH(K80,' '!$AX54,1)&gt;0,2,)))</f>
        <v>0</v>
      </c>
      <c r="O79" s="7">
        <f>IF(' '!A55=0,1,IF(ISBLANK(O80),0,IF(SEARCH(O80,' '!$AX55,1)&gt;0,2,)))</f>
        <v>1</v>
      </c>
    </row>
    <row r="80" spans="1:15" ht="30" customHeight="1" thickBot="1" thickTop="1">
      <c r="A80" s="3"/>
      <c r="C80" s="9"/>
      <c r="G80" s="9"/>
      <c r="K80" s="9"/>
      <c r="O80" s="9"/>
    </row>
    <row r="81" ht="4.5" customHeight="1" thickBot="1" thickTop="1">
      <c r="A81" s="3"/>
    </row>
    <row r="82" spans="1:15" ht="30" customHeight="1" thickBot="1" thickTop="1">
      <c r="A82" s="3"/>
      <c r="C82" s="10" t="str">
        <f>IF(' '!$A100&lt;&gt;0,IF(ISBLANK(' '!$AV52),"",' '!$AV52),' '!$AW52)</f>
        <v>INCORRECTO</v>
      </c>
      <c r="G82" s="10" t="str">
        <f>IF(' '!$A102&lt;&gt;0,IF(ISBLANK(' '!$AV53),"",' '!$AV53),' '!$AW53)</f>
        <v>INCORRECTO</v>
      </c>
      <c r="K82" s="10" t="str">
        <f>IF(' '!$A104&lt;&gt;0,IF(ISBLANK(' '!$AV54),"",' '!$AV54),' '!$AW54)</f>
        <v>INCORRECTO</v>
      </c>
      <c r="O82" s="10" t="str">
        <f>IF(' '!$A106&lt;&gt;0,IF(ISBLANK(' '!$AV55),"",' '!$AV55),' '!$AW55)</f>
        <v>INCORRECTO</v>
      </c>
    </row>
    <row r="83" spans="1:15" ht="4.5" customHeight="1" thickTop="1">
      <c r="A83" s="3"/>
      <c r="C83" s="11"/>
      <c r="G83" s="11"/>
      <c r="K83" s="11"/>
      <c r="O83" s="11"/>
    </row>
    <row r="84" spans="3:15" s="6" customFormat="1" ht="24.75" customHeight="1">
      <c r="C84" s="6">
        <v>53</v>
      </c>
      <c r="G84" s="6">
        <v>54</v>
      </c>
      <c r="K84" s="6">
        <v>55</v>
      </c>
      <c r="O84" s="6">
        <v>56</v>
      </c>
    </row>
    <row r="85" spans="1:15" ht="115.5" customHeight="1" thickBot="1">
      <c r="A85" s="3"/>
      <c r="C85" s="7">
        <f>IF(' '!A56=0,1,IF(ISBLANK(C86),0,IF(SEARCH(C86,' '!$AX56,1)&gt;0,2,)))</f>
        <v>0</v>
      </c>
      <c r="G85" s="7">
        <f>IF(' '!A57=0,1,IF(ISBLANK(G86),0,IF(SEARCH(G86,' '!$AX57,1)&gt;0,2,)))</f>
        <v>1</v>
      </c>
      <c r="K85" s="7">
        <f>IF(' '!A58=0,1,IF(ISBLANK(K86),0,IF(SEARCH(K86,' '!$AX58,1)&gt;0,2,)))</f>
        <v>0</v>
      </c>
      <c r="O85" s="7">
        <f>IF(' '!A59=0,1,IF(ISBLANK(O86),0,IF(SEARCH(O86,' '!$AX59,1)&gt;0,2,)))</f>
        <v>1</v>
      </c>
    </row>
    <row r="86" spans="1:15" ht="30" customHeight="1" thickBot="1" thickTop="1">
      <c r="A86" s="3"/>
      <c r="C86" s="9"/>
      <c r="G86" s="9"/>
      <c r="K86" s="9"/>
      <c r="O86" s="9"/>
    </row>
    <row r="87" ht="4.5" customHeight="1" thickBot="1" thickTop="1">
      <c r="A87" s="3"/>
    </row>
    <row r="88" spans="1:15" ht="30" customHeight="1" thickBot="1" thickTop="1">
      <c r="A88" s="3"/>
      <c r="C88" s="10" t="str">
        <f>IF(' '!$A108&lt;&gt;0,IF(ISBLANK(' '!$AV56),"",' '!$AV56),' '!$AW56)</f>
        <v>INCORRECTO</v>
      </c>
      <c r="G88" s="10" t="str">
        <f>IF(' '!$A110&lt;&gt;0,IF(ISBLANK(' '!$AV57),"",' '!$AV57),' '!$AW57)</f>
        <v>INCORRECTO</v>
      </c>
      <c r="K88" s="10" t="str">
        <f>IF(' '!$A112&lt;&gt;0,IF(ISBLANK(' '!$AV58),"",' '!$AV58),' '!$AW58)</f>
        <v>INCORRECTO</v>
      </c>
      <c r="O88" s="10" t="str">
        <f>IF(' '!$A114&lt;&gt;0,IF(ISBLANK(' '!$AV59),"",' '!$AV59),' '!$AW59)</f>
        <v>INCORRECTO</v>
      </c>
    </row>
    <row r="89" spans="1:15" ht="4.5" customHeight="1" thickTop="1">
      <c r="A89" s="3"/>
      <c r="C89" s="11"/>
      <c r="G89" s="11"/>
      <c r="K89" s="11"/>
      <c r="O89" s="11"/>
    </row>
    <row r="90" spans="3:15" s="6" customFormat="1" ht="24.75" customHeight="1">
      <c r="C90" s="6">
        <v>57</v>
      </c>
      <c r="G90" s="6">
        <v>58</v>
      </c>
      <c r="K90" s="6">
        <v>59</v>
      </c>
      <c r="O90" s="6">
        <v>60</v>
      </c>
    </row>
    <row r="91" spans="1:15" ht="115.5" customHeight="1" thickBot="1">
      <c r="A91" s="3"/>
      <c r="C91" s="7">
        <f>IF(' '!A60=0,1,IF(ISBLANK(C92),0,IF(SEARCH(C92,' '!$AX60,1)&gt;0,2,)))</f>
        <v>0</v>
      </c>
      <c r="G91" s="7">
        <f>IF(' '!A61=0,1,IF(ISBLANK(G92),0,IF(SEARCH(G92,' '!$AX61,1)&gt;0,2,)))</f>
        <v>1</v>
      </c>
      <c r="K91" s="7">
        <f>IF(' '!A62=0,1,IF(ISBLANK(K92),0,IF(SEARCH(K92,' '!$AX62,1)&gt;0,2,)))</f>
        <v>0</v>
      </c>
      <c r="O91" s="7">
        <f>IF(' '!A63=0,1,IF(ISBLANK(O92),0,IF(SEARCH(O92,' '!$AX63,1)&gt;0,2,)))</f>
        <v>1</v>
      </c>
    </row>
    <row r="92" spans="1:15" ht="30" customHeight="1" thickBot="1" thickTop="1">
      <c r="A92" s="3"/>
      <c r="C92" s="9"/>
      <c r="G92" s="9"/>
      <c r="K92" s="9"/>
      <c r="O92" s="9"/>
    </row>
    <row r="93" ht="4.5" customHeight="1" thickBot="1" thickTop="1">
      <c r="A93" s="3"/>
    </row>
    <row r="94" spans="1:15" ht="30" customHeight="1" thickBot="1" thickTop="1">
      <c r="A94" s="3"/>
      <c r="C94" s="10" t="str">
        <f>IF(' '!$A116&lt;&gt;0,IF(ISBLANK(' '!$AV60),"",' '!$AV60),' '!$AW60)</f>
        <v>INCORRECTO</v>
      </c>
      <c r="G94" s="10" t="str">
        <f>IF(' '!$A118&lt;&gt;0,IF(ISBLANK(' '!$AV61),"",' '!$AV61),' '!$AW61)</f>
        <v>INCORRECTO</v>
      </c>
      <c r="K94" s="10" t="str">
        <f>IF(' '!$A120&lt;&gt;0,IF(ISBLANK(' '!$AV62),"",' '!$AV62),' '!$AW62)</f>
        <v>INCORRECTO</v>
      </c>
      <c r="O94" s="10" t="str">
        <f>IF(' '!$A122&lt;&gt;0,IF(ISBLANK(' '!$AV63),"",' '!$AV63),' '!$AW63)</f>
        <v>INCORRECTO</v>
      </c>
    </row>
    <row r="95" spans="1:15" ht="4.5" customHeight="1" thickTop="1">
      <c r="A95" s="3"/>
      <c r="C95" s="11"/>
      <c r="G95" s="11"/>
      <c r="K95" s="11"/>
      <c r="O95" s="11"/>
    </row>
    <row r="96" spans="3:15" s="6" customFormat="1" ht="24.75" customHeight="1">
      <c r="C96" s="6">
        <v>61</v>
      </c>
      <c r="G96" s="6">
        <v>62</v>
      </c>
      <c r="K96" s="6">
        <v>63</v>
      </c>
      <c r="O96" s="6">
        <v>64</v>
      </c>
    </row>
    <row r="97" spans="1:15" ht="115.5" customHeight="1" thickBot="1">
      <c r="A97" s="3"/>
      <c r="C97" s="7">
        <f>IF(' '!A64=0,1,IF(ISBLANK(C98),0,IF(SEARCH(C98,' '!$AX64,1)&gt;0,2,)))</f>
        <v>0</v>
      </c>
      <c r="G97" s="7">
        <f>IF(' '!A65=0,1,IF(ISBLANK(G98),0,IF(SEARCH(G98,' '!$AX65,1)&gt;0,2,)))</f>
        <v>1</v>
      </c>
      <c r="K97" s="7">
        <f>IF(' '!A66=0,1,IF(ISBLANK(K98),0,IF(SEARCH(K98,' '!$AX66,1)&gt;0,2,)))</f>
        <v>0</v>
      </c>
      <c r="O97" s="7">
        <f>IF(' '!A67=0,1,IF(ISBLANK(O98),0,IF(SEARCH(O98,' '!$AX67,1)&gt;0,2,)))</f>
        <v>1</v>
      </c>
    </row>
    <row r="98" spans="1:15" ht="30" customHeight="1" thickBot="1" thickTop="1">
      <c r="A98" s="3"/>
      <c r="C98" s="9"/>
      <c r="G98" s="9"/>
      <c r="K98" s="9"/>
      <c r="O98" s="9"/>
    </row>
    <row r="99" ht="4.5" customHeight="1" thickBot="1" thickTop="1">
      <c r="A99" s="3"/>
    </row>
    <row r="100" spans="1:15" ht="30" customHeight="1" thickBot="1" thickTop="1">
      <c r="A100" s="3"/>
      <c r="C100" s="10" t="str">
        <f>IF(' '!$A124&lt;&gt;0,IF(ISBLANK(' '!$AV64),"",' '!$AV64),' '!$AW64)</f>
        <v>INCORRECTO</v>
      </c>
      <c r="G100" s="10" t="str">
        <f>IF(' '!$A126&lt;&gt;0,IF(ISBLANK(' '!$AV65),"",' '!$AV65),' '!$AW65)</f>
        <v>INCORRECTO</v>
      </c>
      <c r="K100" s="10" t="str">
        <f>IF(' '!$A128&lt;&gt;0,IF(ISBLANK(' '!$AV66),"",' '!$AV66),' '!$AW66)</f>
        <v>INCORRECTO</v>
      </c>
      <c r="O100" s="10" t="str">
        <f>IF(' '!$A130&lt;&gt;0,IF(ISBLANK(' '!$AV67),"",' '!$AV67),' '!$AW67)</f>
        <v>INCORRECTO</v>
      </c>
    </row>
    <row r="101" spans="1:15" ht="4.5" customHeight="1" thickTop="1">
      <c r="A101" s="3"/>
      <c r="C101" s="11"/>
      <c r="G101" s="11"/>
      <c r="K101" s="11"/>
      <c r="O101" s="11"/>
    </row>
    <row r="102" spans="3:15" s="6" customFormat="1" ht="24.75" customHeight="1">
      <c r="C102" s="6">
        <v>65</v>
      </c>
      <c r="G102" s="6">
        <v>66</v>
      </c>
      <c r="K102" s="6">
        <v>67</v>
      </c>
      <c r="O102" s="6">
        <v>68</v>
      </c>
    </row>
    <row r="103" spans="1:15" ht="115.5" customHeight="1" thickBot="1">
      <c r="A103" s="3"/>
      <c r="C103" s="7">
        <f>IF(' '!A68=0,1,IF(ISBLANK(C104),0,IF(SEARCH(C104,' '!$AX68,1)&gt;0,2,)))</f>
        <v>0</v>
      </c>
      <c r="G103" s="7">
        <f>IF(' '!A69=0,1,IF(ISBLANK(G104),0,IF(SEARCH(G104,' '!$AX69,1)&gt;0,2,)))</f>
        <v>1</v>
      </c>
      <c r="K103" s="7">
        <f>IF(' '!A70=0,1,IF(ISBLANK(K104),0,IF(SEARCH(K104,' '!$AX70,1)&gt;0,2,)))</f>
        <v>0</v>
      </c>
      <c r="O103" s="7">
        <f>IF(' '!A71=0,1,IF(ISBLANK(O104),0,IF(SEARCH(O104,' '!$AX71,1)&gt;0,2,)))</f>
        <v>1</v>
      </c>
    </row>
    <row r="104" spans="1:15" ht="30" customHeight="1" thickBot="1" thickTop="1">
      <c r="A104" s="3"/>
      <c r="C104" s="9"/>
      <c r="G104" s="9"/>
      <c r="K104" s="9"/>
      <c r="O104" s="9"/>
    </row>
    <row r="105" ht="4.5" customHeight="1" thickBot="1" thickTop="1">
      <c r="A105" s="3"/>
    </row>
    <row r="106" spans="1:15" ht="30" customHeight="1" thickBot="1" thickTop="1">
      <c r="A106" s="3"/>
      <c r="C106" s="10" t="str">
        <f>IF(' '!$A132&lt;&gt;0,IF(ISBLANK(' '!$AV68),"",' '!$AV68),' '!$AW68)</f>
        <v>INCORRECTO</v>
      </c>
      <c r="G106" s="10" t="str">
        <f>IF(' '!$A134&lt;&gt;0,IF(ISBLANK(' '!$AV69),"",' '!$AV69),' '!$AW69)</f>
        <v>INCORRECTO</v>
      </c>
      <c r="K106" s="10" t="str">
        <f>IF(' '!$A136&lt;&gt;0,IF(ISBLANK(' '!$AV70),"",' '!$AV70),' '!$AW70)</f>
        <v>INCORRECTO</v>
      </c>
      <c r="O106" s="10" t="str">
        <f>IF(' '!$A138&lt;&gt;0,IF(ISBLANK(' '!$AV71),"",' '!$AV71),' '!$AW71)</f>
        <v>INCORRECTO</v>
      </c>
    </row>
    <row r="107" spans="1:15" ht="4.5" customHeight="1" thickTop="1">
      <c r="A107" s="3"/>
      <c r="C107" s="11"/>
      <c r="G107" s="11"/>
      <c r="K107" s="11"/>
      <c r="O107" s="11"/>
    </row>
    <row r="108" spans="3:15" s="6" customFormat="1" ht="24.75" customHeight="1">
      <c r="C108" s="6">
        <v>69</v>
      </c>
      <c r="G108" s="6">
        <v>70</v>
      </c>
      <c r="K108" s="6">
        <v>71</v>
      </c>
      <c r="O108" s="6">
        <v>72</v>
      </c>
    </row>
    <row r="109" spans="1:15" ht="115.5" customHeight="1" thickBot="1">
      <c r="A109" s="3"/>
      <c r="C109" s="7">
        <f>IF(' '!A72=0,1,IF(ISBLANK(C110),0,IF(SEARCH(C110,' '!$AX72,1)&gt;0,2,)))</f>
        <v>0</v>
      </c>
      <c r="G109" s="7">
        <f>IF(' '!A73=0,1,IF(ISBLANK(G110),0,IF(SEARCH(G110,' '!$AX73,1)&gt;0,2,)))</f>
        <v>1</v>
      </c>
      <c r="K109" s="7">
        <f>IF(' '!A74=0,1,IF(ISBLANK(K110),0,IF(SEARCH(K110,' '!$AX74,1)&gt;0,2,)))</f>
        <v>0</v>
      </c>
      <c r="O109" s="7">
        <f>IF(' '!A75=0,1,IF(ISBLANK(O110),0,IF(SEARCH(O110,' '!$AX75,1)&gt;0,2,)))</f>
        <v>1</v>
      </c>
    </row>
    <row r="110" spans="1:15" ht="30" customHeight="1" thickBot="1" thickTop="1">
      <c r="A110" s="3"/>
      <c r="C110" s="9"/>
      <c r="G110" s="9"/>
      <c r="K110" s="9"/>
      <c r="O110" s="9"/>
    </row>
    <row r="111" ht="4.5" customHeight="1" thickBot="1" thickTop="1">
      <c r="A111" s="3"/>
    </row>
    <row r="112" spans="1:15" ht="30" customHeight="1" thickBot="1" thickTop="1">
      <c r="A112" s="3"/>
      <c r="C112" s="10" t="str">
        <f>IF(' '!$A140&lt;&gt;0,IF(ISBLANK(' '!$AV72),"",' '!$AV72),' '!$AW72)</f>
        <v>INCORRECTO</v>
      </c>
      <c r="G112" s="10" t="str">
        <f>IF(' '!$A142&lt;&gt;0,IF(ISBLANK(' '!$AV73),"",' '!$AV73),' '!$AW73)</f>
        <v>INCORRECTO</v>
      </c>
      <c r="K112" s="10" t="str">
        <f>IF(' '!$A144&lt;&gt;0,IF(ISBLANK(' '!$AV74),"",' '!$AV74),' '!$AW74)</f>
        <v>INCORRECTO</v>
      </c>
      <c r="O112" s="10" t="str">
        <f>IF(' '!$A146&lt;&gt;0,IF(ISBLANK(' '!$AV75),"",' '!$AV75),' '!$AW75)</f>
        <v>INCORRECTO</v>
      </c>
    </row>
    <row r="113" spans="1:15" ht="4.5" customHeight="1" thickTop="1">
      <c r="A113" s="3"/>
      <c r="C113" s="11"/>
      <c r="G113" s="11"/>
      <c r="K113" s="11"/>
      <c r="O113" s="11"/>
    </row>
    <row r="114" spans="3:15" s="6" customFormat="1" ht="24.75" customHeight="1">
      <c r="C114" s="6">
        <v>73</v>
      </c>
      <c r="G114" s="6">
        <v>74</v>
      </c>
      <c r="K114" s="6">
        <v>75</v>
      </c>
      <c r="O114" s="6">
        <v>76</v>
      </c>
    </row>
    <row r="115" spans="1:15" ht="115.5" customHeight="1" thickBot="1">
      <c r="A115" s="3"/>
      <c r="C115" s="7">
        <f>IF(' '!A76=0,1,IF(ISBLANK(C116),0,IF(SEARCH(C116,' '!$AX76,1)&gt;0,2,)))</f>
        <v>0</v>
      </c>
      <c r="G115" s="7">
        <f>IF(' '!A77=0,1,IF(ISBLANK(G116),0,IF(SEARCH(G116,' '!$AX77,1)&gt;0,2,)))</f>
        <v>1</v>
      </c>
      <c r="K115" s="7">
        <f>IF(' '!A78=0,1,IF(ISBLANK(K116),0,IF(SEARCH(K116,' '!$AX78,1)&gt;0,2,)))</f>
        <v>0</v>
      </c>
      <c r="O115" s="7">
        <f>IF(' '!A79=0,1,IF(ISBLANK(O116),0,IF(SEARCH(O116,' '!$AX79,1)&gt;0,2,)))</f>
        <v>1</v>
      </c>
    </row>
    <row r="116" spans="1:15" ht="30" customHeight="1" thickBot="1" thickTop="1">
      <c r="A116" s="3"/>
      <c r="C116" s="9"/>
      <c r="G116" s="9"/>
      <c r="K116" s="9"/>
      <c r="O116" s="9"/>
    </row>
    <row r="117" ht="4.5" customHeight="1" thickBot="1" thickTop="1">
      <c r="A117" s="3"/>
    </row>
    <row r="118" spans="1:15" ht="30" customHeight="1" thickBot="1" thickTop="1">
      <c r="A118" s="3"/>
      <c r="C118" s="10" t="str">
        <f>IF(' '!$A148&lt;&gt;0,IF(ISBLANK(' '!$AV76),"",' '!$AV76),' '!$AW76)</f>
        <v>INCORRECTO</v>
      </c>
      <c r="G118" s="10" t="str">
        <f>IF(' '!$A150&lt;&gt;0,IF(ISBLANK(' '!$AV77),"",' '!$AV77),' '!$AW77)</f>
        <v>INCORRECTO</v>
      </c>
      <c r="K118" s="10" t="str">
        <f>IF(' '!$A152&lt;&gt;0,IF(ISBLANK(' '!$AV78),"",' '!$AV78),' '!$AW78)</f>
        <v>INCORRECTO</v>
      </c>
      <c r="O118" s="10" t="str">
        <f>IF(' '!$A154&lt;&gt;0,IF(ISBLANK(' '!$AV79),"",' '!$AV79),' '!$AW79)</f>
        <v>INCORRECTO</v>
      </c>
    </row>
    <row r="119" spans="1:15" ht="4.5" customHeight="1" thickTop="1">
      <c r="A119" s="3"/>
      <c r="C119" s="11"/>
      <c r="G119" s="11"/>
      <c r="K119" s="11"/>
      <c r="O119" s="11"/>
    </row>
    <row r="120" spans="3:15" s="6" customFormat="1" ht="24.75" customHeight="1">
      <c r="C120" s="6">
        <v>77</v>
      </c>
      <c r="G120" s="6">
        <v>78</v>
      </c>
      <c r="K120" s="6">
        <v>79</v>
      </c>
      <c r="O120" s="6">
        <v>80</v>
      </c>
    </row>
    <row r="121" spans="1:15" ht="115.5" customHeight="1" thickBot="1">
      <c r="A121" s="3"/>
      <c r="C121" s="7">
        <f>IF(' '!A80=0,1,IF(ISBLANK(C122),0,IF(SEARCH(C122,' '!$AX80,1)&gt;0,2,)))</f>
        <v>0</v>
      </c>
      <c r="G121" s="7">
        <f>IF(' '!A81=0,1,IF(ISBLANK(G122),0,IF(SEARCH(G122,' '!$AX81,1)&gt;0,2,)))</f>
        <v>1</v>
      </c>
      <c r="K121" s="7">
        <f>IF(' '!A82=0,1,IF(ISBLANK(K122),0,IF(SEARCH(K122,' '!$AX82,1)&gt;0,2,)))</f>
        <v>0</v>
      </c>
      <c r="O121" s="7">
        <f>IF(' '!A83=0,1,IF(ISBLANK(O122),0,IF(SEARCH(O122,' '!$AX83,1)&gt;0,2,)))</f>
        <v>1</v>
      </c>
    </row>
    <row r="122" spans="1:15" ht="30" customHeight="1" thickBot="1" thickTop="1">
      <c r="A122" s="3"/>
      <c r="C122" s="9"/>
      <c r="G122" s="9"/>
      <c r="K122" s="9"/>
      <c r="O122" s="9"/>
    </row>
    <row r="123" ht="4.5" customHeight="1" thickBot="1" thickTop="1">
      <c r="A123" s="3"/>
    </row>
    <row r="124" spans="1:15" ht="30" customHeight="1" thickBot="1" thickTop="1">
      <c r="A124" s="3"/>
      <c r="C124" s="10" t="str">
        <f>IF(' '!$A156&lt;&gt;0,IF(ISBLANK(' '!$AV80),"",' '!$AV80),' '!$AW80)</f>
        <v>INCORRECTO</v>
      </c>
      <c r="G124" s="10" t="str">
        <f>IF(' '!$A158&lt;&gt;0,IF(ISBLANK(' '!$AV81),"",' '!$AV81),' '!$AW81)</f>
        <v>INCORRECTO</v>
      </c>
      <c r="K124" s="10" t="str">
        <f>IF(' '!$A160&lt;&gt;0,IF(ISBLANK(' '!$AV82),"",' '!$AV82),' '!$AW82)</f>
        <v>INCORRECTO</v>
      </c>
      <c r="O124" s="10" t="str">
        <f>IF(' '!$A162&lt;&gt;0,IF(ISBLANK(' '!$AV83),"",' '!$AV83),' '!$AW83)</f>
        <v>INCORRECTO</v>
      </c>
    </row>
    <row r="125" spans="1:15" ht="4.5" customHeight="1" thickTop="1">
      <c r="A125" s="3"/>
      <c r="C125" s="11"/>
      <c r="G125" s="11"/>
      <c r="K125" s="11"/>
      <c r="O125" s="11"/>
    </row>
    <row r="126" spans="3:15" s="6" customFormat="1" ht="24.75" customHeight="1">
      <c r="C126" s="6">
        <v>81</v>
      </c>
      <c r="G126" s="6">
        <v>82</v>
      </c>
      <c r="K126" s="6">
        <v>83</v>
      </c>
      <c r="O126" s="6">
        <v>84</v>
      </c>
    </row>
    <row r="127" spans="1:15" ht="115.5" customHeight="1" thickBot="1">
      <c r="A127" s="3"/>
      <c r="C127" s="7">
        <f>IF(' '!A84=0,1,IF(ISBLANK(C128),0,IF(SEARCH(C128,' '!$AX84,1)&gt;0,2,)))</f>
        <v>0</v>
      </c>
      <c r="G127" s="7">
        <f>IF(' '!A85=0,1,IF(ISBLANK(G128),0,IF(SEARCH(G128,' '!$AX85,1)&gt;0,2,)))</f>
        <v>1</v>
      </c>
      <c r="K127" s="7">
        <f>IF(' '!A86=0,1,IF(ISBLANK(K128),0,IF(SEARCH(K128,' '!$AX86,1)&gt;0,2,)))</f>
        <v>0</v>
      </c>
      <c r="O127" s="7">
        <f>IF(' '!A87=0,1,IF(ISBLANK(O128),0,IF(SEARCH(O128,' '!$AX87,1)&gt;0,2,)))</f>
        <v>1</v>
      </c>
    </row>
    <row r="128" spans="1:15" ht="30" customHeight="1" thickBot="1" thickTop="1">
      <c r="A128" s="3"/>
      <c r="C128" s="9"/>
      <c r="G128" s="9"/>
      <c r="K128" s="9"/>
      <c r="O128" s="9"/>
    </row>
    <row r="129" ht="4.5" customHeight="1" thickBot="1" thickTop="1">
      <c r="A129" s="3"/>
    </row>
    <row r="130" spans="1:15" ht="30" customHeight="1" thickBot="1" thickTop="1">
      <c r="A130" s="3"/>
      <c r="C130" s="10" t="str">
        <f>IF(' '!$A164&lt;&gt;0,IF(ISBLANK(' '!$AV84),"",' '!$AV84),' '!$AW84)</f>
        <v>INCORRECTO</v>
      </c>
      <c r="G130" s="10" t="str">
        <f>IF(' '!$A166&lt;&gt;0,IF(ISBLANK(' '!$AV85),"",' '!$AV85),' '!$AW85)</f>
        <v>INCORRECTO</v>
      </c>
      <c r="K130" s="10" t="str">
        <f>IF(' '!$A168&lt;&gt;0,IF(ISBLANK(' '!$AV86),"",' '!$AV86),' '!$AW86)</f>
        <v>INCORRECTO</v>
      </c>
      <c r="O130" s="10" t="str">
        <f>IF(' '!$A170&lt;&gt;0,IF(ISBLANK(' '!$AV87),"",' '!$AV87),' '!$AW87)</f>
        <v>INCORRECTO</v>
      </c>
    </row>
    <row r="131" spans="1:15" ht="4.5" customHeight="1" thickTop="1">
      <c r="A131" s="3"/>
      <c r="C131" s="11"/>
      <c r="G131" s="11"/>
      <c r="K131" s="11"/>
      <c r="O131" s="11"/>
    </row>
    <row r="132" spans="3:15" s="6" customFormat="1" ht="24.75" customHeight="1">
      <c r="C132" s="6">
        <v>85</v>
      </c>
      <c r="G132" s="6">
        <v>86</v>
      </c>
      <c r="K132" s="6">
        <v>87</v>
      </c>
      <c r="O132" s="6">
        <v>88</v>
      </c>
    </row>
    <row r="133" spans="1:15" ht="115.5" customHeight="1" thickBot="1">
      <c r="A133" s="3"/>
      <c r="C133" s="7">
        <f>IF(' '!A88=0,1,IF(ISBLANK(C134),0,IF(SEARCH(C134,' '!$AX88,1)&gt;0,2,)))</f>
        <v>0</v>
      </c>
      <c r="G133" s="7">
        <f>IF(' '!A89=0,1,IF(ISBLANK(G134),0,IF(SEARCH(G134,' '!$AX89,1)&gt;0,2,)))</f>
        <v>1</v>
      </c>
      <c r="K133" s="7">
        <f>IF(' '!A90=0,1,IF(ISBLANK(K134),0,IF(SEARCH(K134,' '!$AX90,1)&gt;0,2,)))</f>
        <v>0</v>
      </c>
      <c r="O133" s="7">
        <f>IF(' '!A91=0,1,IF(ISBLANK(O134),0,IF(SEARCH(O134,' '!$AX91,1)&gt;0,2,)))</f>
        <v>1</v>
      </c>
    </row>
    <row r="134" spans="1:15" ht="30" customHeight="1" thickBot="1" thickTop="1">
      <c r="A134" s="3"/>
      <c r="C134" s="9"/>
      <c r="G134" s="9"/>
      <c r="K134" s="9"/>
      <c r="O134" s="9"/>
    </row>
    <row r="135" ht="4.5" customHeight="1" thickBot="1" thickTop="1">
      <c r="A135" s="3"/>
    </row>
    <row r="136" spans="1:15" ht="30" customHeight="1" thickBot="1" thickTop="1">
      <c r="A136" s="3"/>
      <c r="C136" s="10" t="str">
        <f>IF(' '!$A172&lt;&gt;0,IF(ISBLANK(' '!$AV88),"",' '!$AV88),' '!$AW88)</f>
        <v>INCORRECTO</v>
      </c>
      <c r="G136" s="10" t="str">
        <f>IF(' '!$A174&lt;&gt;0,IF(ISBLANK(' '!$AV89),"",' '!$AV89),' '!$AW89)</f>
        <v>INCORRECTO</v>
      </c>
      <c r="K136" s="10" t="str">
        <f>IF(' '!$A176&lt;&gt;0,IF(ISBLANK(' '!$AV90),"",' '!$AV90),' '!$AW90)</f>
        <v>INCORRECTO</v>
      </c>
      <c r="O136" s="10" t="str">
        <f>IF(' '!$A178&lt;&gt;0,IF(ISBLANK(' '!$AV91),"",' '!$AV91),' '!$AW91)</f>
        <v>INCORRECTO</v>
      </c>
    </row>
    <row r="137" spans="1:15" ht="4.5" customHeight="1" thickTop="1">
      <c r="A137" s="3"/>
      <c r="C137" s="11"/>
      <c r="G137" s="11"/>
      <c r="K137" s="11"/>
      <c r="O137" s="11"/>
    </row>
    <row r="138" spans="3:15" s="6" customFormat="1" ht="24.75" customHeight="1">
      <c r="C138" s="6">
        <v>89</v>
      </c>
      <c r="G138" s="6">
        <v>90</v>
      </c>
      <c r="K138" s="6">
        <v>91</v>
      </c>
      <c r="O138" s="6">
        <v>92</v>
      </c>
    </row>
    <row r="139" spans="1:15" ht="115.5" customHeight="1" thickBot="1">
      <c r="A139" s="3"/>
      <c r="C139" s="7">
        <f>IF(' '!A92=0,1,IF(ISBLANK(C140),0,IF(SEARCH(C140,' '!$AX92,1)&gt;0,2,)))</f>
        <v>0</v>
      </c>
      <c r="G139" s="7">
        <f>IF(' '!A93=0,1,IF(ISBLANK(G140),0,IF(SEARCH(G140,' '!$AX93,1)&gt;0,2,)))</f>
        <v>1</v>
      </c>
      <c r="K139" s="7">
        <f>IF(' '!A94=0,1,IF(ISBLANK(K140),0,IF(SEARCH(K140,' '!$AX94,1)&gt;0,2,)))</f>
        <v>0</v>
      </c>
      <c r="O139" s="7">
        <f>IF(' '!A95=0,1,IF(ISBLANK(O140),0,IF(SEARCH(O140,' '!$AX95,1)&gt;0,2,)))</f>
        <v>1</v>
      </c>
    </row>
    <row r="140" spans="1:15" ht="30" customHeight="1" thickBot="1" thickTop="1">
      <c r="A140" s="3"/>
      <c r="C140" s="9"/>
      <c r="G140" s="9"/>
      <c r="K140" s="9"/>
      <c r="O140" s="9"/>
    </row>
    <row r="141" ht="4.5" customHeight="1" thickBot="1" thickTop="1">
      <c r="A141" s="3"/>
    </row>
    <row r="142" spans="1:15" ht="30" customHeight="1" thickBot="1" thickTop="1">
      <c r="A142" s="3"/>
      <c r="C142" s="10" t="str">
        <f>IF(' '!$A180&lt;&gt;0,IF(ISBLANK(' '!$AV92),"",' '!$AV92),' '!$AW92)</f>
        <v>INCORRECTO</v>
      </c>
      <c r="G142" s="10" t="str">
        <f>IF(' '!$A182&lt;&gt;0,IF(ISBLANK(' '!$AV93),"",' '!$AV93),' '!$AW93)</f>
        <v>INCORRECTO</v>
      </c>
      <c r="K142" s="10" t="str">
        <f>IF(' '!$A184&lt;&gt;0,IF(ISBLANK(' '!$AV94),"",' '!$AV94),' '!$AW94)</f>
        <v>INCORRECTO</v>
      </c>
      <c r="O142" s="10" t="str">
        <f>IF(' '!$A186&lt;&gt;0,IF(ISBLANK(' '!$AV95),"",' '!$AV95),' '!$AW95)</f>
        <v>INCORRECTO</v>
      </c>
    </row>
    <row r="143" spans="1:15" ht="4.5" customHeight="1" thickTop="1">
      <c r="A143" s="3"/>
      <c r="C143" s="11"/>
      <c r="G143" s="11"/>
      <c r="K143" s="11"/>
      <c r="O143" s="11"/>
    </row>
    <row r="144" spans="3:15" s="6" customFormat="1" ht="24.75" customHeight="1">
      <c r="C144" s="6">
        <v>93</v>
      </c>
      <c r="G144" s="6">
        <v>94</v>
      </c>
      <c r="K144" s="6">
        <v>95</v>
      </c>
      <c r="O144" s="6">
        <v>96</v>
      </c>
    </row>
    <row r="145" spans="1:15" ht="115.5" customHeight="1" thickBot="1">
      <c r="A145" s="3"/>
      <c r="C145" s="7">
        <f>IF(' '!A96=0,1,IF(ISBLANK(C146),0,IF(SEARCH(C146,' '!$AX96,1)&gt;0,2,)))</f>
        <v>0</v>
      </c>
      <c r="G145" s="7">
        <f>IF(' '!A97=0,1,IF(ISBLANK(G146),0,IF(SEARCH(G146,' '!$AX97,1)&gt;0,2,)))</f>
        <v>1</v>
      </c>
      <c r="K145" s="7">
        <f>IF(' '!A98=0,1,IF(ISBLANK(K146),0,IF(SEARCH(K146,' '!$AX98,1)&gt;0,2,)))</f>
        <v>0</v>
      </c>
      <c r="O145" s="7">
        <f>IF(' '!A99=0,1,IF(ISBLANK(O146),0,IF(SEARCH(O146,' '!$AX99,1)&gt;0,2,)))</f>
        <v>1</v>
      </c>
    </row>
    <row r="146" spans="1:15" ht="30" customHeight="1" thickBot="1" thickTop="1">
      <c r="A146" s="3"/>
      <c r="C146" s="9"/>
      <c r="G146" s="9"/>
      <c r="K146" s="9"/>
      <c r="O146" s="9"/>
    </row>
    <row r="147" ht="4.5" customHeight="1" thickBot="1" thickTop="1">
      <c r="A147" s="3"/>
    </row>
    <row r="148" spans="1:15" ht="30" customHeight="1" thickBot="1" thickTop="1">
      <c r="A148" s="3"/>
      <c r="C148" s="10" t="str">
        <f>IF(' '!$A188&lt;&gt;0,IF(ISBLANK(' '!$AV96),"",' '!$AV96),' '!$AW96)</f>
        <v>INCORRECTO</v>
      </c>
      <c r="G148" s="10" t="str">
        <f>IF(' '!$A190&lt;&gt;0,IF(ISBLANK(' '!$AV97),"",' '!$AV97),' '!$AW97)</f>
        <v>INCORRECTO</v>
      </c>
      <c r="K148" s="10" t="str">
        <f>IF(' '!$A192&lt;&gt;0,IF(ISBLANK(' '!$AV98),"",' '!$AV98),' '!$AW98)</f>
        <v>INCORRECTO</v>
      </c>
      <c r="O148" s="10" t="str">
        <f>IF(' '!$A194&lt;&gt;0,IF(ISBLANK(' '!$AV99),"",' '!$AV99),' '!$AW99)</f>
        <v>INCORRECTO</v>
      </c>
    </row>
    <row r="149" spans="1:15" ht="4.5" customHeight="1" thickTop="1">
      <c r="A149" s="3"/>
      <c r="C149" s="11"/>
      <c r="G149" s="11"/>
      <c r="K149" s="11"/>
      <c r="O149" s="11"/>
    </row>
    <row r="150" spans="3:15" s="6" customFormat="1" ht="24.75" customHeight="1">
      <c r="C150" s="6">
        <v>97</v>
      </c>
      <c r="G150" s="6">
        <v>98</v>
      </c>
      <c r="K150" s="6">
        <v>99</v>
      </c>
      <c r="O150" s="6">
        <v>100</v>
      </c>
    </row>
    <row r="151" spans="1:15" ht="114.75" customHeight="1" thickBot="1">
      <c r="A151" s="3"/>
      <c r="C151" s="7">
        <f>IF(' '!A100=0,1,IF(ISBLANK(C152),0,IF(SEARCH(C152,' '!$AX100,1)&gt;0,2,)))</f>
        <v>0</v>
      </c>
      <c r="G151" s="7">
        <f>IF(' '!A101=0,1,IF(ISBLANK(G152),0,IF(SEARCH(G152,' '!$AX101,1)&gt;0,2,)))</f>
        <v>1</v>
      </c>
      <c r="K151" s="7">
        <f>IF(' '!A102=0,1,IF(ISBLANK(K152),0,IF(SEARCH(K152,' '!$AX102,1)&gt;0,2,)))</f>
        <v>0</v>
      </c>
      <c r="O151" s="7">
        <f>IF(' '!A103=0,1,IF(ISBLANK(O152),0,IF(SEARCH(O152,' '!$AX103,1)&gt;0,2,)))</f>
        <v>1</v>
      </c>
    </row>
    <row r="152" spans="1:15" ht="30" customHeight="1" thickBot="1" thickTop="1">
      <c r="A152" s="3"/>
      <c r="C152" s="9"/>
      <c r="G152" s="9"/>
      <c r="K152" s="9"/>
      <c r="O152" s="9"/>
    </row>
    <row r="153" ht="4.5" customHeight="1" thickBot="1" thickTop="1">
      <c r="A153" s="3"/>
    </row>
    <row r="154" spans="1:15" ht="30" customHeight="1" thickBot="1" thickTop="1">
      <c r="A154" s="3"/>
      <c r="C154" s="10" t="str">
        <f>IF(' '!$A196&lt;&gt;0,IF(ISBLANK(' '!$AV100),"",' '!$AV100),' '!$AW100)</f>
        <v>INCORRECTO</v>
      </c>
      <c r="G154" s="10" t="str">
        <f>IF(' '!$A198&lt;&gt;0,IF(ISBLANK(' '!$AV101),"",' '!$AV101),' '!$AW101)</f>
        <v>INCORRECTO</v>
      </c>
      <c r="K154" s="10" t="str">
        <f>IF(' '!$A200&lt;&gt;0,IF(ISBLANK(' '!$AV102),"",' '!$AV102),' '!$AW102)</f>
        <v>INCORRECTO</v>
      </c>
      <c r="O154" s="10" t="str">
        <f>IF(' '!$A202&lt;&gt;0,IF(ISBLANK(' '!$AV103),"",' '!$AV103),' '!$AW103)</f>
        <v>INCORRECTO</v>
      </c>
    </row>
    <row r="155" s="6" customFormat="1" ht="13.5" thickTop="1"/>
  </sheetData>
  <sheetProtection password="F5AF" sheet="1" objects="1" scenarios="1" selectLockedCells="1"/>
  <mergeCells count="2">
    <mergeCell ref="B3:D3"/>
    <mergeCell ref="C1:O1"/>
  </mergeCells>
  <conditionalFormatting sqref="C8">
    <cfRule type="expression" priority="1" dxfId="0" stopIfTrue="1">
      <formula>$C$7=1</formula>
    </cfRule>
  </conditionalFormatting>
  <hyperlinks>
    <hyperlink ref="C2" r:id="rId1" display="bahuibul@yahoo.com.mx"/>
  </hyperlinks>
  <printOptions/>
  <pageMargins left="0.75" right="0.75" top="1" bottom="1" header="0" footer="0"/>
  <pageSetup horizontalDpi="600" verticalDpi="600" orientation="portrait" paperSize="9" r:id="rId3"/>
  <ignoredErrors>
    <ignoredError sqref="C7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O204"/>
  <sheetViews>
    <sheetView zoomScale="75" zoomScaleNormal="75" workbookViewId="0" topLeftCell="A136">
      <selection activeCell="D159" sqref="D159"/>
    </sheetView>
  </sheetViews>
  <sheetFormatPr defaultColWidth="11.421875" defaultRowHeight="12.75"/>
  <cols>
    <col min="1" max="2" width="12.00390625" style="16" customWidth="1"/>
    <col min="3" max="3" width="10.140625" style="17" customWidth="1"/>
    <col min="4" max="4" width="20.57421875" style="17" bestFit="1" customWidth="1"/>
    <col min="5" max="5" width="5.00390625" style="17" customWidth="1"/>
    <col min="6" max="16" width="9.7109375" style="17" customWidth="1"/>
    <col min="17" max="42" width="9.7109375" style="16" customWidth="1"/>
    <col min="43" max="45" width="9.7109375" style="18" customWidth="1"/>
    <col min="46" max="46" width="11.421875" style="18" customWidth="1"/>
    <col min="47" max="47" width="11.421875" style="19" customWidth="1"/>
    <col min="48" max="48" width="46.28125" style="18" customWidth="1"/>
    <col min="49" max="49" width="46.00390625" style="20" customWidth="1"/>
    <col min="50" max="50" width="44.00390625" style="18" customWidth="1"/>
    <col min="51" max="51" width="11.421875" style="18" customWidth="1"/>
    <col min="52" max="52" width="27.57421875" style="18" customWidth="1"/>
    <col min="53" max="69" width="11.421875" style="18" customWidth="1"/>
    <col min="70" max="93" width="11.421875" style="21" customWidth="1"/>
    <col min="94" max="16384" width="11.421875" style="1" customWidth="1"/>
  </cols>
  <sheetData>
    <row r="2" spans="6:45" ht="12.75">
      <c r="F2" s="17">
        <v>100</v>
      </c>
      <c r="G2" s="17">
        <v>200</v>
      </c>
      <c r="H2" s="17">
        <v>300</v>
      </c>
      <c r="I2" s="17">
        <v>400</v>
      </c>
      <c r="J2" s="17">
        <v>500</v>
      </c>
      <c r="K2" s="17">
        <v>600</v>
      </c>
      <c r="L2" s="17">
        <v>700</v>
      </c>
      <c r="M2" s="17">
        <v>800</v>
      </c>
      <c r="N2" s="17">
        <v>900</v>
      </c>
      <c r="O2" s="17">
        <v>1000</v>
      </c>
      <c r="P2" s="17">
        <v>1100</v>
      </c>
      <c r="Q2" s="17">
        <v>1200</v>
      </c>
      <c r="R2" s="17">
        <v>1300</v>
      </c>
      <c r="S2" s="17">
        <v>1400</v>
      </c>
      <c r="T2" s="17">
        <v>1500</v>
      </c>
      <c r="U2" s="17">
        <v>1600</v>
      </c>
      <c r="V2" s="17">
        <v>1700</v>
      </c>
      <c r="W2" s="17">
        <v>1800</v>
      </c>
      <c r="X2" s="17">
        <v>1900</v>
      </c>
      <c r="Y2" s="17">
        <v>2000</v>
      </c>
      <c r="Z2" s="17">
        <v>2100</v>
      </c>
      <c r="AA2" s="17">
        <v>2200</v>
      </c>
      <c r="AB2" s="17">
        <v>2300</v>
      </c>
      <c r="AC2" s="17">
        <v>2400</v>
      </c>
      <c r="AD2" s="17">
        <v>2500</v>
      </c>
      <c r="AE2" s="17">
        <v>2600</v>
      </c>
      <c r="AF2" s="17">
        <v>2700</v>
      </c>
      <c r="AG2" s="17">
        <v>2800</v>
      </c>
      <c r="AH2" s="17">
        <v>2900</v>
      </c>
      <c r="AI2" s="17">
        <v>3000</v>
      </c>
      <c r="AJ2" s="17">
        <v>3100</v>
      </c>
      <c r="AK2" s="17">
        <v>3200</v>
      </c>
      <c r="AL2" s="17">
        <v>3300</v>
      </c>
      <c r="AM2" s="17">
        <v>3400</v>
      </c>
      <c r="AN2" s="17">
        <v>3500</v>
      </c>
      <c r="AO2" s="17">
        <v>3600</v>
      </c>
      <c r="AP2" s="17">
        <v>3700</v>
      </c>
      <c r="AQ2" s="17">
        <v>3800</v>
      </c>
      <c r="AR2" s="17">
        <v>3900</v>
      </c>
      <c r="AS2" s="17">
        <v>4000</v>
      </c>
    </row>
    <row r="3" spans="2:52" ht="12.75">
      <c r="B3" s="16" t="s">
        <v>0</v>
      </c>
      <c r="C3" s="17" t="s">
        <v>0</v>
      </c>
      <c r="D3" s="17" t="s">
        <v>1</v>
      </c>
      <c r="E3" s="17" t="s">
        <v>2</v>
      </c>
      <c r="F3" s="17">
        <v>1</v>
      </c>
      <c r="G3" s="17">
        <f>F3+1</f>
        <v>2</v>
      </c>
      <c r="H3" s="17">
        <f aca="true" t="shared" si="0" ref="H3:AS3">G3+1</f>
        <v>3</v>
      </c>
      <c r="I3" s="17">
        <f t="shared" si="0"/>
        <v>4</v>
      </c>
      <c r="J3" s="17">
        <f t="shared" si="0"/>
        <v>5</v>
      </c>
      <c r="K3" s="17">
        <f t="shared" si="0"/>
        <v>6</v>
      </c>
      <c r="L3" s="17">
        <f t="shared" si="0"/>
        <v>7</v>
      </c>
      <c r="M3" s="17">
        <f t="shared" si="0"/>
        <v>8</v>
      </c>
      <c r="N3" s="17">
        <f t="shared" si="0"/>
        <v>9</v>
      </c>
      <c r="O3" s="17">
        <f t="shared" si="0"/>
        <v>10</v>
      </c>
      <c r="P3" s="17">
        <f t="shared" si="0"/>
        <v>11</v>
      </c>
      <c r="Q3" s="17">
        <f t="shared" si="0"/>
        <v>12</v>
      </c>
      <c r="R3" s="17">
        <f t="shared" si="0"/>
        <v>13</v>
      </c>
      <c r="S3" s="17">
        <f t="shared" si="0"/>
        <v>14</v>
      </c>
      <c r="T3" s="17">
        <f t="shared" si="0"/>
        <v>15</v>
      </c>
      <c r="U3" s="17">
        <f t="shared" si="0"/>
        <v>16</v>
      </c>
      <c r="V3" s="17">
        <f t="shared" si="0"/>
        <v>17</v>
      </c>
      <c r="W3" s="17">
        <f t="shared" si="0"/>
        <v>18</v>
      </c>
      <c r="X3" s="17">
        <f t="shared" si="0"/>
        <v>19</v>
      </c>
      <c r="Y3" s="17">
        <f t="shared" si="0"/>
        <v>20</v>
      </c>
      <c r="Z3" s="17">
        <f t="shared" si="0"/>
        <v>21</v>
      </c>
      <c r="AA3" s="17">
        <f t="shared" si="0"/>
        <v>22</v>
      </c>
      <c r="AB3" s="17">
        <f t="shared" si="0"/>
        <v>23</v>
      </c>
      <c r="AC3" s="17">
        <f t="shared" si="0"/>
        <v>24</v>
      </c>
      <c r="AD3" s="17">
        <f t="shared" si="0"/>
        <v>25</v>
      </c>
      <c r="AE3" s="17">
        <f t="shared" si="0"/>
        <v>26</v>
      </c>
      <c r="AF3" s="17">
        <f t="shared" si="0"/>
        <v>27</v>
      </c>
      <c r="AG3" s="17">
        <f t="shared" si="0"/>
        <v>28</v>
      </c>
      <c r="AH3" s="17">
        <f t="shared" si="0"/>
        <v>29</v>
      </c>
      <c r="AI3" s="17">
        <f t="shared" si="0"/>
        <v>30</v>
      </c>
      <c r="AJ3" s="17">
        <f t="shared" si="0"/>
        <v>31</v>
      </c>
      <c r="AK3" s="17">
        <f t="shared" si="0"/>
        <v>32</v>
      </c>
      <c r="AL3" s="17">
        <f t="shared" si="0"/>
        <v>33</v>
      </c>
      <c r="AM3" s="17">
        <f t="shared" si="0"/>
        <v>34</v>
      </c>
      <c r="AN3" s="17">
        <f t="shared" si="0"/>
        <v>35</v>
      </c>
      <c r="AO3" s="17">
        <f t="shared" si="0"/>
        <v>36</v>
      </c>
      <c r="AP3" s="17">
        <f t="shared" si="0"/>
        <v>37</v>
      </c>
      <c r="AQ3" s="17">
        <f t="shared" si="0"/>
        <v>38</v>
      </c>
      <c r="AR3" s="17">
        <f t="shared" si="0"/>
        <v>39</v>
      </c>
      <c r="AS3" s="17">
        <f t="shared" si="0"/>
        <v>40</v>
      </c>
      <c r="AV3" s="19" t="s">
        <v>3</v>
      </c>
      <c r="AW3" s="22" t="s">
        <v>4</v>
      </c>
      <c r="AX3" s="22" t="s">
        <v>11</v>
      </c>
      <c r="AY3" s="22" t="s">
        <v>5</v>
      </c>
      <c r="AZ3" s="23"/>
    </row>
    <row r="4" spans="1:52" ht="12.75">
      <c r="A4" s="16">
        <f>B4-C4</f>
        <v>2451900</v>
      </c>
      <c r="B4" s="24">
        <v>2451900</v>
      </c>
      <c r="C4" s="17">
        <f>SUM(F5:AP5)</f>
        <v>0</v>
      </c>
      <c r="D4" s="17">
        <f>LOWER(Hoja2!C8)</f>
      </c>
      <c r="E4" s="17">
        <f>LEN(D4)</f>
        <v>0</v>
      </c>
      <c r="F4" s="17">
        <f aca="true" t="shared" si="1" ref="F4:AS4">IF(F$3&lt;=$E4,MID($D4,F$3,1),"")</f>
      </c>
      <c r="G4" s="17">
        <f t="shared" si="1"/>
      </c>
      <c r="H4" s="17">
        <f t="shared" si="1"/>
      </c>
      <c r="I4" s="17">
        <f t="shared" si="1"/>
      </c>
      <c r="J4" s="17">
        <f t="shared" si="1"/>
      </c>
      <c r="K4" s="17">
        <f t="shared" si="1"/>
      </c>
      <c r="L4" s="17">
        <f t="shared" si="1"/>
      </c>
      <c r="M4" s="17">
        <f t="shared" si="1"/>
      </c>
      <c r="N4" s="17">
        <f t="shared" si="1"/>
      </c>
      <c r="O4" s="17">
        <f t="shared" si="1"/>
      </c>
      <c r="P4" s="17">
        <f t="shared" si="1"/>
      </c>
      <c r="Q4" s="17">
        <f t="shared" si="1"/>
      </c>
      <c r="R4" s="17">
        <f t="shared" si="1"/>
      </c>
      <c r="S4" s="17">
        <f t="shared" si="1"/>
      </c>
      <c r="T4" s="17">
        <f t="shared" si="1"/>
      </c>
      <c r="U4" s="17">
        <f t="shared" si="1"/>
      </c>
      <c r="V4" s="17">
        <f t="shared" si="1"/>
      </c>
      <c r="W4" s="17">
        <f t="shared" si="1"/>
      </c>
      <c r="X4" s="17">
        <f t="shared" si="1"/>
      </c>
      <c r="Y4" s="17">
        <f t="shared" si="1"/>
      </c>
      <c r="Z4" s="17">
        <f t="shared" si="1"/>
      </c>
      <c r="AA4" s="17">
        <f t="shared" si="1"/>
      </c>
      <c r="AB4" s="17">
        <f t="shared" si="1"/>
      </c>
      <c r="AC4" s="17">
        <f t="shared" si="1"/>
      </c>
      <c r="AD4" s="17">
        <f t="shared" si="1"/>
      </c>
      <c r="AE4" s="17">
        <f t="shared" si="1"/>
      </c>
      <c r="AF4" s="17">
        <f t="shared" si="1"/>
      </c>
      <c r="AG4" s="17">
        <f t="shared" si="1"/>
      </c>
      <c r="AH4" s="17">
        <f t="shared" si="1"/>
      </c>
      <c r="AI4" s="17">
        <f t="shared" si="1"/>
      </c>
      <c r="AJ4" s="17">
        <f t="shared" si="1"/>
      </c>
      <c r="AK4" s="17">
        <f t="shared" si="1"/>
      </c>
      <c r="AL4" s="17">
        <f t="shared" si="1"/>
      </c>
      <c r="AM4" s="17">
        <f t="shared" si="1"/>
      </c>
      <c r="AN4" s="17">
        <f t="shared" si="1"/>
      </c>
      <c r="AO4" s="17">
        <f t="shared" si="1"/>
      </c>
      <c r="AP4" s="17">
        <f t="shared" si="1"/>
      </c>
      <c r="AQ4" s="17">
        <f t="shared" si="1"/>
      </c>
      <c r="AR4" s="17">
        <f t="shared" si="1"/>
      </c>
      <c r="AS4" s="17">
        <f t="shared" si="1"/>
      </c>
      <c r="AT4" s="17"/>
      <c r="AU4" s="19">
        <v>1</v>
      </c>
      <c r="AV4" s="14" t="s">
        <v>12</v>
      </c>
      <c r="AW4" s="15" t="s">
        <v>13</v>
      </c>
      <c r="AX4" s="25"/>
      <c r="AY4" s="22" t="s">
        <v>6</v>
      </c>
      <c r="AZ4" s="23"/>
    </row>
    <row r="5" spans="6:52" ht="12.75">
      <c r="F5" s="17">
        <f>IF(F4&lt;&gt;"",CODE(F4)*F$2,0)</f>
        <v>0</v>
      </c>
      <c r="G5" s="17">
        <f aca="true" t="shared" si="2" ref="G5:AB5">IF(G4&lt;&gt;"",CODE(G4)*G$2,0)</f>
        <v>0</v>
      </c>
      <c r="H5" s="17">
        <f t="shared" si="2"/>
        <v>0</v>
      </c>
      <c r="I5" s="17">
        <f t="shared" si="2"/>
        <v>0</v>
      </c>
      <c r="J5" s="17">
        <f t="shared" si="2"/>
        <v>0</v>
      </c>
      <c r="K5" s="17">
        <f t="shared" si="2"/>
        <v>0</v>
      </c>
      <c r="L5" s="17">
        <f t="shared" si="2"/>
        <v>0</v>
      </c>
      <c r="M5" s="17">
        <f t="shared" si="2"/>
        <v>0</v>
      </c>
      <c r="N5" s="17">
        <f t="shared" si="2"/>
        <v>0</v>
      </c>
      <c r="O5" s="17">
        <f t="shared" si="2"/>
        <v>0</v>
      </c>
      <c r="P5" s="17">
        <f t="shared" si="2"/>
        <v>0</v>
      </c>
      <c r="Q5" s="17">
        <f t="shared" si="2"/>
        <v>0</v>
      </c>
      <c r="R5" s="17">
        <f t="shared" si="2"/>
        <v>0</v>
      </c>
      <c r="S5" s="17">
        <f t="shared" si="2"/>
        <v>0</v>
      </c>
      <c r="T5" s="17">
        <f t="shared" si="2"/>
        <v>0</v>
      </c>
      <c r="U5" s="17">
        <f t="shared" si="2"/>
        <v>0</v>
      </c>
      <c r="V5" s="17">
        <f t="shared" si="2"/>
        <v>0</v>
      </c>
      <c r="W5" s="17">
        <f t="shared" si="2"/>
        <v>0</v>
      </c>
      <c r="X5" s="17">
        <f t="shared" si="2"/>
        <v>0</v>
      </c>
      <c r="Y5" s="17">
        <f t="shared" si="2"/>
        <v>0</v>
      </c>
      <c r="Z5" s="17">
        <f t="shared" si="2"/>
        <v>0</v>
      </c>
      <c r="AA5" s="17">
        <f t="shared" si="2"/>
        <v>0</v>
      </c>
      <c r="AB5" s="17">
        <f t="shared" si="2"/>
        <v>0</v>
      </c>
      <c r="AC5" s="17">
        <f aca="true" t="shared" si="3" ref="AC5:AS5">IF(AC4&lt;&gt;"",CODE(AC4)*AC$2,0)</f>
        <v>0</v>
      </c>
      <c r="AD5" s="17">
        <f t="shared" si="3"/>
        <v>0</v>
      </c>
      <c r="AE5" s="17">
        <f t="shared" si="3"/>
        <v>0</v>
      </c>
      <c r="AF5" s="17">
        <f t="shared" si="3"/>
        <v>0</v>
      </c>
      <c r="AG5" s="17">
        <f t="shared" si="3"/>
        <v>0</v>
      </c>
      <c r="AH5" s="17">
        <f t="shared" si="3"/>
        <v>0</v>
      </c>
      <c r="AI5" s="17">
        <f t="shared" si="3"/>
        <v>0</v>
      </c>
      <c r="AJ5" s="17">
        <f t="shared" si="3"/>
        <v>0</v>
      </c>
      <c r="AK5" s="17">
        <f t="shared" si="3"/>
        <v>0</v>
      </c>
      <c r="AL5" s="17">
        <f t="shared" si="3"/>
        <v>0</v>
      </c>
      <c r="AM5" s="17">
        <f t="shared" si="3"/>
        <v>0</v>
      </c>
      <c r="AN5" s="17">
        <f t="shared" si="3"/>
        <v>0</v>
      </c>
      <c r="AO5" s="17">
        <f t="shared" si="3"/>
        <v>0</v>
      </c>
      <c r="AP5" s="17">
        <f t="shared" si="3"/>
        <v>0</v>
      </c>
      <c r="AQ5" s="17">
        <f t="shared" si="3"/>
        <v>0</v>
      </c>
      <c r="AR5" s="17">
        <f t="shared" si="3"/>
        <v>0</v>
      </c>
      <c r="AS5" s="17">
        <f t="shared" si="3"/>
        <v>0</v>
      </c>
      <c r="AT5" s="17"/>
      <c r="AU5" s="19">
        <v>2</v>
      </c>
      <c r="AV5" s="14" t="s">
        <v>12</v>
      </c>
      <c r="AW5" s="15" t="s">
        <v>13</v>
      </c>
      <c r="AX5" s="25"/>
      <c r="AY5" s="22" t="s">
        <v>7</v>
      </c>
      <c r="AZ5" s="23"/>
    </row>
    <row r="6" spans="1:52" ht="12.75">
      <c r="A6" s="16">
        <f>B6-C6</f>
        <v>455900</v>
      </c>
      <c r="B6" s="24">
        <v>455900</v>
      </c>
      <c r="C6" s="17">
        <f>SUM(F7:AP7)</f>
        <v>0</v>
      </c>
      <c r="D6" s="17">
        <f>LOWER(Hoja2!G8)</f>
      </c>
      <c r="E6" s="17">
        <f>LEN(D6)</f>
        <v>0</v>
      </c>
      <c r="F6" s="17">
        <f aca="true" t="shared" si="4" ref="F6:AS6">IF(F$3&lt;=$E6,MID($D6,F$3,1),"")</f>
      </c>
      <c r="G6" s="17">
        <f t="shared" si="4"/>
      </c>
      <c r="H6" s="17">
        <f t="shared" si="4"/>
      </c>
      <c r="I6" s="17">
        <f t="shared" si="4"/>
      </c>
      <c r="J6" s="17">
        <f t="shared" si="4"/>
      </c>
      <c r="K6" s="17">
        <f t="shared" si="4"/>
      </c>
      <c r="L6" s="17">
        <f t="shared" si="4"/>
      </c>
      <c r="M6" s="17">
        <f t="shared" si="4"/>
      </c>
      <c r="N6" s="17">
        <f t="shared" si="4"/>
      </c>
      <c r="O6" s="17">
        <f t="shared" si="4"/>
      </c>
      <c r="P6" s="17">
        <f t="shared" si="4"/>
      </c>
      <c r="Q6" s="17">
        <f t="shared" si="4"/>
      </c>
      <c r="R6" s="17">
        <f t="shared" si="4"/>
      </c>
      <c r="S6" s="17">
        <f t="shared" si="4"/>
      </c>
      <c r="T6" s="17">
        <f t="shared" si="4"/>
      </c>
      <c r="U6" s="17">
        <f t="shared" si="4"/>
      </c>
      <c r="V6" s="17">
        <f t="shared" si="4"/>
      </c>
      <c r="W6" s="17">
        <f t="shared" si="4"/>
      </c>
      <c r="X6" s="17">
        <f t="shared" si="4"/>
      </c>
      <c r="Y6" s="17">
        <f t="shared" si="4"/>
      </c>
      <c r="Z6" s="17">
        <f t="shared" si="4"/>
      </c>
      <c r="AA6" s="17">
        <f t="shared" si="4"/>
      </c>
      <c r="AB6" s="17">
        <f t="shared" si="4"/>
      </c>
      <c r="AC6" s="17">
        <f t="shared" si="4"/>
      </c>
      <c r="AD6" s="17">
        <f t="shared" si="4"/>
      </c>
      <c r="AE6" s="17">
        <f t="shared" si="4"/>
      </c>
      <c r="AF6" s="17">
        <f t="shared" si="4"/>
      </c>
      <c r="AG6" s="17">
        <f t="shared" si="4"/>
      </c>
      <c r="AH6" s="17">
        <f t="shared" si="4"/>
      </c>
      <c r="AI6" s="17">
        <f t="shared" si="4"/>
      </c>
      <c r="AJ6" s="17">
        <f t="shared" si="4"/>
      </c>
      <c r="AK6" s="17">
        <f t="shared" si="4"/>
      </c>
      <c r="AL6" s="17">
        <f t="shared" si="4"/>
      </c>
      <c r="AM6" s="17">
        <f t="shared" si="4"/>
      </c>
      <c r="AN6" s="17">
        <f t="shared" si="4"/>
      </c>
      <c r="AO6" s="17">
        <f t="shared" si="4"/>
      </c>
      <c r="AP6" s="17">
        <f t="shared" si="4"/>
      </c>
      <c r="AQ6" s="17">
        <f t="shared" si="4"/>
      </c>
      <c r="AR6" s="17">
        <f t="shared" si="4"/>
      </c>
      <c r="AS6" s="17">
        <f t="shared" si="4"/>
      </c>
      <c r="AT6" s="17"/>
      <c r="AU6" s="19">
        <v>3</v>
      </c>
      <c r="AV6" s="14" t="s">
        <v>12</v>
      </c>
      <c r="AW6" s="15" t="s">
        <v>13</v>
      </c>
      <c r="AX6" s="25"/>
      <c r="AY6" s="22" t="s">
        <v>8</v>
      </c>
      <c r="AZ6" s="23"/>
    </row>
    <row r="7" spans="6:52" ht="12.75">
      <c r="F7" s="17">
        <f aca="true" t="shared" si="5" ref="F7:AA7">IF(F6&lt;&gt;"",CODE(F6)*F$2,0)</f>
        <v>0</v>
      </c>
      <c r="G7" s="17">
        <f t="shared" si="5"/>
        <v>0</v>
      </c>
      <c r="H7" s="17">
        <f t="shared" si="5"/>
        <v>0</v>
      </c>
      <c r="I7" s="17">
        <f t="shared" si="5"/>
        <v>0</v>
      </c>
      <c r="J7" s="17">
        <f t="shared" si="5"/>
        <v>0</v>
      </c>
      <c r="K7" s="17">
        <f t="shared" si="5"/>
        <v>0</v>
      </c>
      <c r="L7" s="17">
        <f t="shared" si="5"/>
        <v>0</v>
      </c>
      <c r="M7" s="17">
        <f t="shared" si="5"/>
        <v>0</v>
      </c>
      <c r="N7" s="17">
        <f t="shared" si="5"/>
        <v>0</v>
      </c>
      <c r="O7" s="17">
        <f t="shared" si="5"/>
        <v>0</v>
      </c>
      <c r="P7" s="17">
        <f t="shared" si="5"/>
        <v>0</v>
      </c>
      <c r="Q7" s="17">
        <f t="shared" si="5"/>
        <v>0</v>
      </c>
      <c r="R7" s="17">
        <f t="shared" si="5"/>
        <v>0</v>
      </c>
      <c r="S7" s="17">
        <f t="shared" si="5"/>
        <v>0</v>
      </c>
      <c r="T7" s="17">
        <f t="shared" si="5"/>
        <v>0</v>
      </c>
      <c r="U7" s="17">
        <f t="shared" si="5"/>
        <v>0</v>
      </c>
      <c r="V7" s="17">
        <f t="shared" si="5"/>
        <v>0</v>
      </c>
      <c r="W7" s="17">
        <f t="shared" si="5"/>
        <v>0</v>
      </c>
      <c r="X7" s="17">
        <f t="shared" si="5"/>
        <v>0</v>
      </c>
      <c r="Y7" s="17">
        <f t="shared" si="5"/>
        <v>0</v>
      </c>
      <c r="Z7" s="17">
        <f t="shared" si="5"/>
        <v>0</v>
      </c>
      <c r="AA7" s="17">
        <f t="shared" si="5"/>
        <v>0</v>
      </c>
      <c r="AB7" s="17">
        <f>IF(AB6&lt;&gt;"",CODE(AB6)*AB$2,0)</f>
        <v>0</v>
      </c>
      <c r="AC7" s="17">
        <f aca="true" t="shared" si="6" ref="AC7:AS7">IF(AC6&lt;&gt;"",CODE(AC6)*AC$2,0)</f>
        <v>0</v>
      </c>
      <c r="AD7" s="17">
        <f t="shared" si="6"/>
        <v>0</v>
      </c>
      <c r="AE7" s="17">
        <f t="shared" si="6"/>
        <v>0</v>
      </c>
      <c r="AF7" s="17">
        <f t="shared" si="6"/>
        <v>0</v>
      </c>
      <c r="AG7" s="17">
        <f t="shared" si="6"/>
        <v>0</v>
      </c>
      <c r="AH7" s="17">
        <f t="shared" si="6"/>
        <v>0</v>
      </c>
      <c r="AI7" s="17">
        <f t="shared" si="6"/>
        <v>0</v>
      </c>
      <c r="AJ7" s="17">
        <f t="shared" si="6"/>
        <v>0</v>
      </c>
      <c r="AK7" s="17">
        <f t="shared" si="6"/>
        <v>0</v>
      </c>
      <c r="AL7" s="17">
        <f t="shared" si="6"/>
        <v>0</v>
      </c>
      <c r="AM7" s="17">
        <f t="shared" si="6"/>
        <v>0</v>
      </c>
      <c r="AN7" s="17">
        <f t="shared" si="6"/>
        <v>0</v>
      </c>
      <c r="AO7" s="17">
        <f t="shared" si="6"/>
        <v>0</v>
      </c>
      <c r="AP7" s="17">
        <f t="shared" si="6"/>
        <v>0</v>
      </c>
      <c r="AQ7" s="17">
        <f t="shared" si="6"/>
        <v>0</v>
      </c>
      <c r="AR7" s="17">
        <f t="shared" si="6"/>
        <v>0</v>
      </c>
      <c r="AS7" s="17">
        <f t="shared" si="6"/>
        <v>0</v>
      </c>
      <c r="AT7" s="17"/>
      <c r="AU7" s="19">
        <v>4</v>
      </c>
      <c r="AV7" s="14" t="s">
        <v>12</v>
      </c>
      <c r="AW7" s="15" t="s">
        <v>13</v>
      </c>
      <c r="AX7" s="25"/>
      <c r="AY7" s="22" t="s">
        <v>9</v>
      </c>
      <c r="AZ7" s="23"/>
    </row>
    <row r="8" spans="1:52" ht="12.75">
      <c r="A8" s="16">
        <f aca="true" t="shared" si="7" ref="A8:A70">B8-C8</f>
        <v>225500</v>
      </c>
      <c r="B8" s="24">
        <v>225500</v>
      </c>
      <c r="C8" s="17">
        <f>SUM(F9:AP9)</f>
        <v>0</v>
      </c>
      <c r="D8" s="17">
        <f>LOWER(Hoja2!K8)</f>
      </c>
      <c r="E8" s="17">
        <f>LEN(D8)</f>
        <v>0</v>
      </c>
      <c r="F8" s="17">
        <f aca="true" t="shared" si="8" ref="F8:AS8">IF(F$3&lt;=$E8,MID($D8,F$3,1),"")</f>
      </c>
      <c r="G8" s="17">
        <f t="shared" si="8"/>
      </c>
      <c r="H8" s="17">
        <f t="shared" si="8"/>
      </c>
      <c r="I8" s="17">
        <f t="shared" si="8"/>
      </c>
      <c r="J8" s="17">
        <f t="shared" si="8"/>
      </c>
      <c r="K8" s="17">
        <f t="shared" si="8"/>
      </c>
      <c r="L8" s="17">
        <f t="shared" si="8"/>
      </c>
      <c r="M8" s="17">
        <f t="shared" si="8"/>
      </c>
      <c r="N8" s="17">
        <f t="shared" si="8"/>
      </c>
      <c r="O8" s="17">
        <f t="shared" si="8"/>
      </c>
      <c r="P8" s="17">
        <f t="shared" si="8"/>
      </c>
      <c r="Q8" s="17">
        <f t="shared" si="8"/>
      </c>
      <c r="R8" s="17">
        <f t="shared" si="8"/>
      </c>
      <c r="S8" s="17">
        <f t="shared" si="8"/>
      </c>
      <c r="T8" s="17">
        <f t="shared" si="8"/>
      </c>
      <c r="U8" s="17">
        <f t="shared" si="8"/>
      </c>
      <c r="V8" s="17">
        <f t="shared" si="8"/>
      </c>
      <c r="W8" s="17">
        <f t="shared" si="8"/>
      </c>
      <c r="X8" s="17">
        <f t="shared" si="8"/>
      </c>
      <c r="Y8" s="17">
        <f t="shared" si="8"/>
      </c>
      <c r="Z8" s="17">
        <f t="shared" si="8"/>
      </c>
      <c r="AA8" s="17">
        <f t="shared" si="8"/>
      </c>
      <c r="AB8" s="17">
        <f t="shared" si="8"/>
      </c>
      <c r="AC8" s="17">
        <f t="shared" si="8"/>
      </c>
      <c r="AD8" s="17">
        <f t="shared" si="8"/>
      </c>
      <c r="AE8" s="17">
        <f t="shared" si="8"/>
      </c>
      <c r="AF8" s="17">
        <f t="shared" si="8"/>
      </c>
      <c r="AG8" s="17">
        <f t="shared" si="8"/>
      </c>
      <c r="AH8" s="17">
        <f t="shared" si="8"/>
      </c>
      <c r="AI8" s="17">
        <f t="shared" si="8"/>
      </c>
      <c r="AJ8" s="17">
        <f t="shared" si="8"/>
      </c>
      <c r="AK8" s="17">
        <f t="shared" si="8"/>
      </c>
      <c r="AL8" s="17">
        <f t="shared" si="8"/>
      </c>
      <c r="AM8" s="17">
        <f t="shared" si="8"/>
      </c>
      <c r="AN8" s="17">
        <f t="shared" si="8"/>
      </c>
      <c r="AO8" s="17">
        <f t="shared" si="8"/>
      </c>
      <c r="AP8" s="17">
        <f t="shared" si="8"/>
      </c>
      <c r="AQ8" s="17">
        <f t="shared" si="8"/>
      </c>
      <c r="AR8" s="17">
        <f t="shared" si="8"/>
      </c>
      <c r="AS8" s="17">
        <f t="shared" si="8"/>
      </c>
      <c r="AT8" s="17"/>
      <c r="AU8" s="19">
        <v>5</v>
      </c>
      <c r="AV8" s="14" t="s">
        <v>12</v>
      </c>
      <c r="AW8" s="15" t="s">
        <v>13</v>
      </c>
      <c r="AX8" s="25"/>
      <c r="AY8" s="22" t="s">
        <v>10</v>
      </c>
      <c r="AZ8" s="23"/>
    </row>
    <row r="9" spans="6:50" ht="12.75">
      <c r="F9" s="17">
        <f aca="true" t="shared" si="9" ref="F9:AA9">IF(F8&lt;&gt;"",CODE(F8)*F$2,0)</f>
        <v>0</v>
      </c>
      <c r="G9" s="17">
        <f t="shared" si="9"/>
        <v>0</v>
      </c>
      <c r="H9" s="17">
        <f t="shared" si="9"/>
        <v>0</v>
      </c>
      <c r="I9" s="17">
        <f t="shared" si="9"/>
        <v>0</v>
      </c>
      <c r="J9" s="17">
        <f t="shared" si="9"/>
        <v>0</v>
      </c>
      <c r="K9" s="17">
        <f t="shared" si="9"/>
        <v>0</v>
      </c>
      <c r="L9" s="17">
        <f t="shared" si="9"/>
        <v>0</v>
      </c>
      <c r="M9" s="17">
        <f t="shared" si="9"/>
        <v>0</v>
      </c>
      <c r="N9" s="17">
        <f t="shared" si="9"/>
        <v>0</v>
      </c>
      <c r="O9" s="17">
        <f t="shared" si="9"/>
        <v>0</v>
      </c>
      <c r="P9" s="17">
        <f t="shared" si="9"/>
        <v>0</v>
      </c>
      <c r="Q9" s="17">
        <f t="shared" si="9"/>
        <v>0</v>
      </c>
      <c r="R9" s="17">
        <f t="shared" si="9"/>
        <v>0</v>
      </c>
      <c r="S9" s="17">
        <f t="shared" si="9"/>
        <v>0</v>
      </c>
      <c r="T9" s="17">
        <f t="shared" si="9"/>
        <v>0</v>
      </c>
      <c r="U9" s="17">
        <f t="shared" si="9"/>
        <v>0</v>
      </c>
      <c r="V9" s="17">
        <f t="shared" si="9"/>
        <v>0</v>
      </c>
      <c r="W9" s="17">
        <f t="shared" si="9"/>
        <v>0</v>
      </c>
      <c r="X9" s="17">
        <f t="shared" si="9"/>
        <v>0</v>
      </c>
      <c r="Y9" s="17">
        <f t="shared" si="9"/>
        <v>0</v>
      </c>
      <c r="Z9" s="17">
        <f t="shared" si="9"/>
        <v>0</v>
      </c>
      <c r="AA9" s="17">
        <f t="shared" si="9"/>
        <v>0</v>
      </c>
      <c r="AB9" s="17">
        <f>IF(AB8&lt;&gt;"",CODE(AB8)*AB$2,0)</f>
        <v>0</v>
      </c>
      <c r="AC9" s="17">
        <f aca="true" t="shared" si="10" ref="AC9:AS9">IF(AC8&lt;&gt;"",CODE(AC8)*AC$2,0)</f>
        <v>0</v>
      </c>
      <c r="AD9" s="17">
        <f t="shared" si="10"/>
        <v>0</v>
      </c>
      <c r="AE9" s="17">
        <f t="shared" si="10"/>
        <v>0</v>
      </c>
      <c r="AF9" s="17">
        <f t="shared" si="10"/>
        <v>0</v>
      </c>
      <c r="AG9" s="17">
        <f t="shared" si="10"/>
        <v>0</v>
      </c>
      <c r="AH9" s="17">
        <f t="shared" si="10"/>
        <v>0</v>
      </c>
      <c r="AI9" s="17">
        <f t="shared" si="10"/>
        <v>0</v>
      </c>
      <c r="AJ9" s="17">
        <f t="shared" si="10"/>
        <v>0</v>
      </c>
      <c r="AK9" s="17">
        <f t="shared" si="10"/>
        <v>0</v>
      </c>
      <c r="AL9" s="17">
        <f t="shared" si="10"/>
        <v>0</v>
      </c>
      <c r="AM9" s="17">
        <f t="shared" si="10"/>
        <v>0</v>
      </c>
      <c r="AN9" s="17">
        <f t="shared" si="10"/>
        <v>0</v>
      </c>
      <c r="AO9" s="17">
        <f t="shared" si="10"/>
        <v>0</v>
      </c>
      <c r="AP9" s="17">
        <f t="shared" si="10"/>
        <v>0</v>
      </c>
      <c r="AQ9" s="17">
        <f t="shared" si="10"/>
        <v>0</v>
      </c>
      <c r="AR9" s="17">
        <f t="shared" si="10"/>
        <v>0</v>
      </c>
      <c r="AS9" s="17">
        <f t="shared" si="10"/>
        <v>0</v>
      </c>
      <c r="AT9" s="17"/>
      <c r="AU9" s="19">
        <v>6</v>
      </c>
      <c r="AV9" s="14" t="s">
        <v>12</v>
      </c>
      <c r="AW9" s="15" t="s">
        <v>13</v>
      </c>
      <c r="AX9" s="25"/>
    </row>
    <row r="10" spans="1:50" ht="12.75">
      <c r="A10" s="16">
        <f t="shared" si="7"/>
        <v>1225700</v>
      </c>
      <c r="B10" s="24">
        <v>1225700</v>
      </c>
      <c r="C10" s="17">
        <f>SUM(F11:AP11)</f>
        <v>0</v>
      </c>
      <c r="D10" s="17">
        <f>LOWER(Hoja2!O8)</f>
      </c>
      <c r="E10" s="17">
        <f>LEN(D10)</f>
        <v>0</v>
      </c>
      <c r="F10" s="17">
        <f aca="true" t="shared" si="11" ref="F10:AS10">IF(F$3&lt;=$E10,MID($D10,F$3,1),"")</f>
      </c>
      <c r="G10" s="17">
        <f t="shared" si="11"/>
      </c>
      <c r="H10" s="17">
        <f t="shared" si="11"/>
      </c>
      <c r="I10" s="17">
        <f t="shared" si="11"/>
      </c>
      <c r="J10" s="17">
        <f t="shared" si="11"/>
      </c>
      <c r="K10" s="17">
        <f t="shared" si="11"/>
      </c>
      <c r="L10" s="17">
        <f t="shared" si="11"/>
      </c>
      <c r="M10" s="17">
        <f t="shared" si="11"/>
      </c>
      <c r="N10" s="17">
        <f t="shared" si="11"/>
      </c>
      <c r="O10" s="17">
        <f t="shared" si="11"/>
      </c>
      <c r="P10" s="17">
        <f t="shared" si="11"/>
      </c>
      <c r="Q10" s="17">
        <f t="shared" si="11"/>
      </c>
      <c r="R10" s="17">
        <f t="shared" si="11"/>
      </c>
      <c r="S10" s="17">
        <f t="shared" si="11"/>
      </c>
      <c r="T10" s="17">
        <f t="shared" si="11"/>
      </c>
      <c r="U10" s="17">
        <f t="shared" si="11"/>
      </c>
      <c r="V10" s="17">
        <f t="shared" si="11"/>
      </c>
      <c r="W10" s="17">
        <f t="shared" si="11"/>
      </c>
      <c r="X10" s="17">
        <f t="shared" si="11"/>
      </c>
      <c r="Y10" s="17">
        <f t="shared" si="11"/>
      </c>
      <c r="Z10" s="17">
        <f t="shared" si="11"/>
      </c>
      <c r="AA10" s="17">
        <f t="shared" si="11"/>
      </c>
      <c r="AB10" s="17">
        <f t="shared" si="11"/>
      </c>
      <c r="AC10" s="17">
        <f t="shared" si="11"/>
      </c>
      <c r="AD10" s="17">
        <f t="shared" si="11"/>
      </c>
      <c r="AE10" s="17">
        <f t="shared" si="11"/>
      </c>
      <c r="AF10" s="17">
        <f t="shared" si="11"/>
      </c>
      <c r="AG10" s="17">
        <f t="shared" si="11"/>
      </c>
      <c r="AH10" s="17">
        <f t="shared" si="11"/>
      </c>
      <c r="AI10" s="17">
        <f t="shared" si="11"/>
      </c>
      <c r="AJ10" s="17">
        <f t="shared" si="11"/>
      </c>
      <c r="AK10" s="17">
        <f t="shared" si="11"/>
      </c>
      <c r="AL10" s="17">
        <f t="shared" si="11"/>
      </c>
      <c r="AM10" s="17">
        <f t="shared" si="11"/>
      </c>
      <c r="AN10" s="17">
        <f t="shared" si="11"/>
      </c>
      <c r="AO10" s="17">
        <f t="shared" si="11"/>
      </c>
      <c r="AP10" s="17">
        <f t="shared" si="11"/>
      </c>
      <c r="AQ10" s="17">
        <f t="shared" si="11"/>
      </c>
      <c r="AR10" s="17">
        <f t="shared" si="11"/>
      </c>
      <c r="AS10" s="17">
        <f t="shared" si="11"/>
      </c>
      <c r="AT10" s="17"/>
      <c r="AU10" s="19">
        <v>7</v>
      </c>
      <c r="AV10" s="14" t="s">
        <v>12</v>
      </c>
      <c r="AW10" s="15" t="s">
        <v>13</v>
      </c>
      <c r="AX10" s="25"/>
    </row>
    <row r="11" spans="6:50" ht="12.75">
      <c r="F11" s="17">
        <f aca="true" t="shared" si="12" ref="F11:AA11">IF(F10&lt;&gt;"",CODE(F10)*F$2,0)</f>
        <v>0</v>
      </c>
      <c r="G11" s="17">
        <f t="shared" si="12"/>
        <v>0</v>
      </c>
      <c r="H11" s="17">
        <f t="shared" si="12"/>
        <v>0</v>
      </c>
      <c r="I11" s="17">
        <f t="shared" si="12"/>
        <v>0</v>
      </c>
      <c r="J11" s="17">
        <f t="shared" si="12"/>
        <v>0</v>
      </c>
      <c r="K11" s="17">
        <f t="shared" si="12"/>
        <v>0</v>
      </c>
      <c r="L11" s="17">
        <f t="shared" si="12"/>
        <v>0</v>
      </c>
      <c r="M11" s="17">
        <f t="shared" si="12"/>
        <v>0</v>
      </c>
      <c r="N11" s="17">
        <f t="shared" si="12"/>
        <v>0</v>
      </c>
      <c r="O11" s="17">
        <f t="shared" si="12"/>
        <v>0</v>
      </c>
      <c r="P11" s="17">
        <f t="shared" si="12"/>
        <v>0</v>
      </c>
      <c r="Q11" s="17">
        <f t="shared" si="12"/>
        <v>0</v>
      </c>
      <c r="R11" s="17">
        <f t="shared" si="12"/>
        <v>0</v>
      </c>
      <c r="S11" s="17">
        <f t="shared" si="12"/>
        <v>0</v>
      </c>
      <c r="T11" s="17">
        <f t="shared" si="12"/>
        <v>0</v>
      </c>
      <c r="U11" s="17">
        <f t="shared" si="12"/>
        <v>0</v>
      </c>
      <c r="V11" s="17">
        <f t="shared" si="12"/>
        <v>0</v>
      </c>
      <c r="W11" s="17">
        <f t="shared" si="12"/>
        <v>0</v>
      </c>
      <c r="X11" s="17">
        <f t="shared" si="12"/>
        <v>0</v>
      </c>
      <c r="Y11" s="17">
        <f t="shared" si="12"/>
        <v>0</v>
      </c>
      <c r="Z11" s="17">
        <f t="shared" si="12"/>
        <v>0</v>
      </c>
      <c r="AA11" s="17">
        <f t="shared" si="12"/>
        <v>0</v>
      </c>
      <c r="AB11" s="17">
        <f>IF(AB10&lt;&gt;"",CODE(AB10)*AB$2,0)</f>
        <v>0</v>
      </c>
      <c r="AC11" s="17">
        <f aca="true" t="shared" si="13" ref="AC11:AS11">IF(AC10&lt;&gt;"",CODE(AC10)*AC$2,0)</f>
        <v>0</v>
      </c>
      <c r="AD11" s="17">
        <f t="shared" si="13"/>
        <v>0</v>
      </c>
      <c r="AE11" s="17">
        <f t="shared" si="13"/>
        <v>0</v>
      </c>
      <c r="AF11" s="17">
        <f t="shared" si="13"/>
        <v>0</v>
      </c>
      <c r="AG11" s="17">
        <f t="shared" si="13"/>
        <v>0</v>
      </c>
      <c r="AH11" s="17">
        <f t="shared" si="13"/>
        <v>0</v>
      </c>
      <c r="AI11" s="17">
        <f t="shared" si="13"/>
        <v>0</v>
      </c>
      <c r="AJ11" s="17">
        <f t="shared" si="13"/>
        <v>0</v>
      </c>
      <c r="AK11" s="17">
        <f t="shared" si="13"/>
        <v>0</v>
      </c>
      <c r="AL11" s="17">
        <f t="shared" si="13"/>
        <v>0</v>
      </c>
      <c r="AM11" s="17">
        <f t="shared" si="13"/>
        <v>0</v>
      </c>
      <c r="AN11" s="17">
        <f t="shared" si="13"/>
        <v>0</v>
      </c>
      <c r="AO11" s="17">
        <f t="shared" si="13"/>
        <v>0</v>
      </c>
      <c r="AP11" s="17">
        <f t="shared" si="13"/>
        <v>0</v>
      </c>
      <c r="AQ11" s="17">
        <f t="shared" si="13"/>
        <v>0</v>
      </c>
      <c r="AR11" s="17">
        <f t="shared" si="13"/>
        <v>0</v>
      </c>
      <c r="AS11" s="17">
        <f t="shared" si="13"/>
        <v>0</v>
      </c>
      <c r="AT11" s="17"/>
      <c r="AU11" s="19">
        <v>8</v>
      </c>
      <c r="AV11" s="14" t="s">
        <v>12</v>
      </c>
      <c r="AW11" s="15" t="s">
        <v>13</v>
      </c>
      <c r="AX11" s="25"/>
    </row>
    <row r="12" spans="1:50" ht="12.75">
      <c r="A12" s="16">
        <f t="shared" si="7"/>
        <v>1071800</v>
      </c>
      <c r="B12" s="24">
        <v>1071800</v>
      </c>
      <c r="C12" s="17">
        <f>SUM(F13:AP13)</f>
        <v>0</v>
      </c>
      <c r="D12" s="17">
        <f>LOWER(Hoja2!C14)</f>
      </c>
      <c r="E12" s="17">
        <f>LEN(D12)</f>
        <v>0</v>
      </c>
      <c r="F12" s="17">
        <f aca="true" t="shared" si="14" ref="F12:AS12">IF(F$3&lt;=$E12,MID($D12,F$3,1),"")</f>
      </c>
      <c r="G12" s="17">
        <f t="shared" si="14"/>
      </c>
      <c r="H12" s="17">
        <f t="shared" si="14"/>
      </c>
      <c r="I12" s="17">
        <f t="shared" si="14"/>
      </c>
      <c r="J12" s="17">
        <f t="shared" si="14"/>
      </c>
      <c r="K12" s="17">
        <f t="shared" si="14"/>
      </c>
      <c r="L12" s="17">
        <f t="shared" si="14"/>
      </c>
      <c r="M12" s="17">
        <f t="shared" si="14"/>
      </c>
      <c r="N12" s="17">
        <f t="shared" si="14"/>
      </c>
      <c r="O12" s="17">
        <f t="shared" si="14"/>
      </c>
      <c r="P12" s="17">
        <f t="shared" si="14"/>
      </c>
      <c r="Q12" s="17">
        <f t="shared" si="14"/>
      </c>
      <c r="R12" s="17">
        <f t="shared" si="14"/>
      </c>
      <c r="S12" s="17">
        <f t="shared" si="14"/>
      </c>
      <c r="T12" s="17">
        <f t="shared" si="14"/>
      </c>
      <c r="U12" s="17">
        <f t="shared" si="14"/>
      </c>
      <c r="V12" s="17">
        <f t="shared" si="14"/>
      </c>
      <c r="W12" s="17">
        <f t="shared" si="14"/>
      </c>
      <c r="X12" s="17">
        <f t="shared" si="14"/>
      </c>
      <c r="Y12" s="17">
        <f t="shared" si="14"/>
      </c>
      <c r="Z12" s="17">
        <f t="shared" si="14"/>
      </c>
      <c r="AA12" s="17">
        <f t="shared" si="14"/>
      </c>
      <c r="AB12" s="17">
        <f t="shared" si="14"/>
      </c>
      <c r="AC12" s="17">
        <f t="shared" si="14"/>
      </c>
      <c r="AD12" s="17">
        <f t="shared" si="14"/>
      </c>
      <c r="AE12" s="17">
        <f t="shared" si="14"/>
      </c>
      <c r="AF12" s="17">
        <f t="shared" si="14"/>
      </c>
      <c r="AG12" s="17">
        <f t="shared" si="14"/>
      </c>
      <c r="AH12" s="17">
        <f t="shared" si="14"/>
      </c>
      <c r="AI12" s="17">
        <f t="shared" si="14"/>
      </c>
      <c r="AJ12" s="17">
        <f t="shared" si="14"/>
      </c>
      <c r="AK12" s="17">
        <f t="shared" si="14"/>
      </c>
      <c r="AL12" s="17">
        <f t="shared" si="14"/>
      </c>
      <c r="AM12" s="17">
        <f t="shared" si="14"/>
      </c>
      <c r="AN12" s="17">
        <f t="shared" si="14"/>
      </c>
      <c r="AO12" s="17">
        <f t="shared" si="14"/>
      </c>
      <c r="AP12" s="17">
        <f t="shared" si="14"/>
      </c>
      <c r="AQ12" s="17">
        <f t="shared" si="14"/>
      </c>
      <c r="AR12" s="17">
        <f t="shared" si="14"/>
      </c>
      <c r="AS12" s="17">
        <f t="shared" si="14"/>
      </c>
      <c r="AT12" s="17"/>
      <c r="AU12" s="19">
        <v>9</v>
      </c>
      <c r="AV12" s="14" t="s">
        <v>12</v>
      </c>
      <c r="AW12" s="15" t="s">
        <v>13</v>
      </c>
      <c r="AX12" s="25"/>
    </row>
    <row r="13" spans="6:50" ht="12.75">
      <c r="F13" s="17">
        <f aca="true" t="shared" si="15" ref="F13:AA13">IF(F12&lt;&gt;"",CODE(F12)*F$2,0)</f>
        <v>0</v>
      </c>
      <c r="G13" s="17">
        <f t="shared" si="15"/>
        <v>0</v>
      </c>
      <c r="H13" s="17">
        <f t="shared" si="15"/>
        <v>0</v>
      </c>
      <c r="I13" s="17">
        <f t="shared" si="15"/>
        <v>0</v>
      </c>
      <c r="J13" s="17">
        <f t="shared" si="15"/>
        <v>0</v>
      </c>
      <c r="K13" s="17">
        <f t="shared" si="15"/>
        <v>0</v>
      </c>
      <c r="L13" s="17">
        <f t="shared" si="15"/>
        <v>0</v>
      </c>
      <c r="M13" s="17">
        <f t="shared" si="15"/>
        <v>0</v>
      </c>
      <c r="N13" s="17">
        <f t="shared" si="15"/>
        <v>0</v>
      </c>
      <c r="O13" s="17">
        <f t="shared" si="15"/>
        <v>0</v>
      </c>
      <c r="P13" s="17">
        <f t="shared" si="15"/>
        <v>0</v>
      </c>
      <c r="Q13" s="17">
        <f t="shared" si="15"/>
        <v>0</v>
      </c>
      <c r="R13" s="17">
        <f t="shared" si="15"/>
        <v>0</v>
      </c>
      <c r="S13" s="17">
        <f t="shared" si="15"/>
        <v>0</v>
      </c>
      <c r="T13" s="17">
        <f t="shared" si="15"/>
        <v>0</v>
      </c>
      <c r="U13" s="17">
        <f t="shared" si="15"/>
        <v>0</v>
      </c>
      <c r="V13" s="17">
        <f t="shared" si="15"/>
        <v>0</v>
      </c>
      <c r="W13" s="17">
        <f t="shared" si="15"/>
        <v>0</v>
      </c>
      <c r="X13" s="17">
        <f t="shared" si="15"/>
        <v>0</v>
      </c>
      <c r="Y13" s="17">
        <f t="shared" si="15"/>
        <v>0</v>
      </c>
      <c r="Z13" s="17">
        <f t="shared" si="15"/>
        <v>0</v>
      </c>
      <c r="AA13" s="17">
        <f t="shared" si="15"/>
        <v>0</v>
      </c>
      <c r="AB13" s="17">
        <f>IF(AB12&lt;&gt;"",CODE(AB12)*AB$2,0)</f>
        <v>0</v>
      </c>
      <c r="AC13" s="17">
        <f aca="true" t="shared" si="16" ref="AC13:AS13">IF(AC12&lt;&gt;"",CODE(AC12)*AC$2,0)</f>
        <v>0</v>
      </c>
      <c r="AD13" s="17">
        <f t="shared" si="16"/>
        <v>0</v>
      </c>
      <c r="AE13" s="17">
        <f t="shared" si="16"/>
        <v>0</v>
      </c>
      <c r="AF13" s="17">
        <f t="shared" si="16"/>
        <v>0</v>
      </c>
      <c r="AG13" s="17">
        <f t="shared" si="16"/>
        <v>0</v>
      </c>
      <c r="AH13" s="17">
        <f t="shared" si="16"/>
        <v>0</v>
      </c>
      <c r="AI13" s="17">
        <f t="shared" si="16"/>
        <v>0</v>
      </c>
      <c r="AJ13" s="17">
        <f t="shared" si="16"/>
        <v>0</v>
      </c>
      <c r="AK13" s="17">
        <f t="shared" si="16"/>
        <v>0</v>
      </c>
      <c r="AL13" s="17">
        <f t="shared" si="16"/>
        <v>0</v>
      </c>
      <c r="AM13" s="17">
        <f t="shared" si="16"/>
        <v>0</v>
      </c>
      <c r="AN13" s="17">
        <f t="shared" si="16"/>
        <v>0</v>
      </c>
      <c r="AO13" s="17">
        <f t="shared" si="16"/>
        <v>0</v>
      </c>
      <c r="AP13" s="17">
        <f t="shared" si="16"/>
        <v>0</v>
      </c>
      <c r="AQ13" s="17">
        <f t="shared" si="16"/>
        <v>0</v>
      </c>
      <c r="AR13" s="17">
        <f t="shared" si="16"/>
        <v>0</v>
      </c>
      <c r="AS13" s="17">
        <f t="shared" si="16"/>
        <v>0</v>
      </c>
      <c r="AT13" s="17"/>
      <c r="AU13" s="19">
        <v>10</v>
      </c>
      <c r="AV13" s="14" t="s">
        <v>12</v>
      </c>
      <c r="AW13" s="15" t="s">
        <v>13</v>
      </c>
      <c r="AX13" s="25"/>
    </row>
    <row r="14" spans="1:50" ht="12.75">
      <c r="A14" s="16">
        <f t="shared" si="7"/>
        <v>438900</v>
      </c>
      <c r="B14" s="24">
        <v>438900</v>
      </c>
      <c r="C14" s="17">
        <f>SUM(F15:AP15)</f>
        <v>0</v>
      </c>
      <c r="D14" s="17">
        <f>LOWER(Hoja2!G14)</f>
      </c>
      <c r="E14" s="17">
        <f>LEN(D14)</f>
        <v>0</v>
      </c>
      <c r="F14" s="17">
        <f aca="true" t="shared" si="17" ref="F14:AS14">IF(F$3&lt;=$E14,MID($D14,F$3,1),"")</f>
      </c>
      <c r="G14" s="17">
        <f t="shared" si="17"/>
      </c>
      <c r="H14" s="17">
        <f t="shared" si="17"/>
      </c>
      <c r="I14" s="17">
        <f t="shared" si="17"/>
      </c>
      <c r="J14" s="17">
        <f t="shared" si="17"/>
      </c>
      <c r="K14" s="17">
        <f t="shared" si="17"/>
      </c>
      <c r="L14" s="17">
        <f t="shared" si="17"/>
      </c>
      <c r="M14" s="17">
        <f t="shared" si="17"/>
      </c>
      <c r="N14" s="17">
        <f t="shared" si="17"/>
      </c>
      <c r="O14" s="17">
        <f t="shared" si="17"/>
      </c>
      <c r="P14" s="17">
        <f t="shared" si="17"/>
      </c>
      <c r="Q14" s="17">
        <f t="shared" si="17"/>
      </c>
      <c r="R14" s="17">
        <f t="shared" si="17"/>
      </c>
      <c r="S14" s="17">
        <f t="shared" si="17"/>
      </c>
      <c r="T14" s="17">
        <f t="shared" si="17"/>
      </c>
      <c r="U14" s="17">
        <f t="shared" si="17"/>
      </c>
      <c r="V14" s="17">
        <f t="shared" si="17"/>
      </c>
      <c r="W14" s="17">
        <f t="shared" si="17"/>
      </c>
      <c r="X14" s="17">
        <f t="shared" si="17"/>
      </c>
      <c r="Y14" s="17">
        <f t="shared" si="17"/>
      </c>
      <c r="Z14" s="17">
        <f t="shared" si="17"/>
      </c>
      <c r="AA14" s="17">
        <f t="shared" si="17"/>
      </c>
      <c r="AB14" s="17">
        <f t="shared" si="17"/>
      </c>
      <c r="AC14" s="17">
        <f t="shared" si="17"/>
      </c>
      <c r="AD14" s="17">
        <f t="shared" si="17"/>
      </c>
      <c r="AE14" s="17">
        <f t="shared" si="17"/>
      </c>
      <c r="AF14" s="17">
        <f t="shared" si="17"/>
      </c>
      <c r="AG14" s="17">
        <f t="shared" si="17"/>
      </c>
      <c r="AH14" s="17">
        <f t="shared" si="17"/>
      </c>
      <c r="AI14" s="17">
        <f t="shared" si="17"/>
      </c>
      <c r="AJ14" s="17">
        <f t="shared" si="17"/>
      </c>
      <c r="AK14" s="17">
        <f t="shared" si="17"/>
      </c>
      <c r="AL14" s="17">
        <f t="shared" si="17"/>
      </c>
      <c r="AM14" s="17">
        <f t="shared" si="17"/>
      </c>
      <c r="AN14" s="17">
        <f t="shared" si="17"/>
      </c>
      <c r="AO14" s="17">
        <f t="shared" si="17"/>
      </c>
      <c r="AP14" s="17">
        <f t="shared" si="17"/>
      </c>
      <c r="AQ14" s="17">
        <f t="shared" si="17"/>
      </c>
      <c r="AR14" s="17">
        <f t="shared" si="17"/>
      </c>
      <c r="AS14" s="17">
        <f t="shared" si="17"/>
      </c>
      <c r="AT14" s="17"/>
      <c r="AU14" s="19">
        <v>11</v>
      </c>
      <c r="AV14" s="14" t="s">
        <v>12</v>
      </c>
      <c r="AW14" s="15" t="s">
        <v>13</v>
      </c>
      <c r="AX14" s="25"/>
    </row>
    <row r="15" spans="6:50" ht="12.75">
      <c r="F15" s="17">
        <f aca="true" t="shared" si="18" ref="F15:AA15">IF(F14&lt;&gt;"",CODE(F14)*F$2,0)</f>
        <v>0</v>
      </c>
      <c r="G15" s="17">
        <f t="shared" si="18"/>
        <v>0</v>
      </c>
      <c r="H15" s="17">
        <f t="shared" si="18"/>
        <v>0</v>
      </c>
      <c r="I15" s="17">
        <f t="shared" si="18"/>
        <v>0</v>
      </c>
      <c r="J15" s="17">
        <f t="shared" si="18"/>
        <v>0</v>
      </c>
      <c r="K15" s="17">
        <f t="shared" si="18"/>
        <v>0</v>
      </c>
      <c r="L15" s="17">
        <f t="shared" si="18"/>
        <v>0</v>
      </c>
      <c r="M15" s="17">
        <f t="shared" si="18"/>
        <v>0</v>
      </c>
      <c r="N15" s="17">
        <f t="shared" si="18"/>
        <v>0</v>
      </c>
      <c r="O15" s="17">
        <f t="shared" si="18"/>
        <v>0</v>
      </c>
      <c r="P15" s="17">
        <f t="shared" si="18"/>
        <v>0</v>
      </c>
      <c r="Q15" s="17">
        <f t="shared" si="18"/>
        <v>0</v>
      </c>
      <c r="R15" s="17">
        <f t="shared" si="18"/>
        <v>0</v>
      </c>
      <c r="S15" s="17">
        <f t="shared" si="18"/>
        <v>0</v>
      </c>
      <c r="T15" s="17">
        <f t="shared" si="18"/>
        <v>0</v>
      </c>
      <c r="U15" s="17">
        <f t="shared" si="18"/>
        <v>0</v>
      </c>
      <c r="V15" s="17">
        <f t="shared" si="18"/>
        <v>0</v>
      </c>
      <c r="W15" s="17">
        <f t="shared" si="18"/>
        <v>0</v>
      </c>
      <c r="X15" s="17">
        <f t="shared" si="18"/>
        <v>0</v>
      </c>
      <c r="Y15" s="17">
        <f t="shared" si="18"/>
        <v>0</v>
      </c>
      <c r="Z15" s="17">
        <f t="shared" si="18"/>
        <v>0</v>
      </c>
      <c r="AA15" s="17">
        <f t="shared" si="18"/>
        <v>0</v>
      </c>
      <c r="AB15" s="17">
        <f>IF(AB14&lt;&gt;"",CODE(AB14)*AB$2,0)</f>
        <v>0</v>
      </c>
      <c r="AC15" s="17">
        <f aca="true" t="shared" si="19" ref="AC15:AS15">IF(AC14&lt;&gt;"",CODE(AC14)*AC$2,0)</f>
        <v>0</v>
      </c>
      <c r="AD15" s="17">
        <f t="shared" si="19"/>
        <v>0</v>
      </c>
      <c r="AE15" s="17">
        <f t="shared" si="19"/>
        <v>0</v>
      </c>
      <c r="AF15" s="17">
        <f t="shared" si="19"/>
        <v>0</v>
      </c>
      <c r="AG15" s="17">
        <f t="shared" si="19"/>
        <v>0</v>
      </c>
      <c r="AH15" s="17">
        <f t="shared" si="19"/>
        <v>0</v>
      </c>
      <c r="AI15" s="17">
        <f t="shared" si="19"/>
        <v>0</v>
      </c>
      <c r="AJ15" s="17">
        <f t="shared" si="19"/>
        <v>0</v>
      </c>
      <c r="AK15" s="17">
        <f t="shared" si="19"/>
        <v>0</v>
      </c>
      <c r="AL15" s="17">
        <f t="shared" si="19"/>
        <v>0</v>
      </c>
      <c r="AM15" s="17">
        <f t="shared" si="19"/>
        <v>0</v>
      </c>
      <c r="AN15" s="17">
        <f t="shared" si="19"/>
        <v>0</v>
      </c>
      <c r="AO15" s="17">
        <f t="shared" si="19"/>
        <v>0</v>
      </c>
      <c r="AP15" s="17">
        <f t="shared" si="19"/>
        <v>0</v>
      </c>
      <c r="AQ15" s="17">
        <f t="shared" si="19"/>
        <v>0</v>
      </c>
      <c r="AR15" s="17">
        <f t="shared" si="19"/>
        <v>0</v>
      </c>
      <c r="AS15" s="17">
        <f t="shared" si="19"/>
        <v>0</v>
      </c>
      <c r="AT15" s="17"/>
      <c r="AU15" s="19">
        <v>12</v>
      </c>
      <c r="AV15" s="14" t="s">
        <v>12</v>
      </c>
      <c r="AW15" s="15" t="s">
        <v>13</v>
      </c>
      <c r="AX15" s="25"/>
    </row>
    <row r="16" spans="1:50" ht="12.75">
      <c r="A16" s="16">
        <f t="shared" si="7"/>
        <v>945200</v>
      </c>
      <c r="B16" s="24">
        <v>945200</v>
      </c>
      <c r="C16" s="17">
        <f>SUM(F17:AP17)</f>
        <v>0</v>
      </c>
      <c r="D16" s="17">
        <f>LOWER(Hoja2!K14)</f>
      </c>
      <c r="E16" s="17">
        <f>LEN(D16)</f>
        <v>0</v>
      </c>
      <c r="F16" s="17">
        <f aca="true" t="shared" si="20" ref="F16:AS16">IF(F$3&lt;=$E16,MID($D16,F$3,1),"")</f>
      </c>
      <c r="G16" s="17">
        <f t="shared" si="20"/>
      </c>
      <c r="H16" s="17">
        <f t="shared" si="20"/>
      </c>
      <c r="I16" s="17">
        <f t="shared" si="20"/>
      </c>
      <c r="J16" s="17">
        <f t="shared" si="20"/>
      </c>
      <c r="K16" s="17">
        <f t="shared" si="20"/>
      </c>
      <c r="L16" s="17">
        <f t="shared" si="20"/>
      </c>
      <c r="M16" s="17">
        <f t="shared" si="20"/>
      </c>
      <c r="N16" s="17">
        <f t="shared" si="20"/>
      </c>
      <c r="O16" s="17">
        <f t="shared" si="20"/>
      </c>
      <c r="P16" s="17">
        <f t="shared" si="20"/>
      </c>
      <c r="Q16" s="17">
        <f t="shared" si="20"/>
      </c>
      <c r="R16" s="17">
        <f t="shared" si="20"/>
      </c>
      <c r="S16" s="17">
        <f t="shared" si="20"/>
      </c>
      <c r="T16" s="17">
        <f t="shared" si="20"/>
      </c>
      <c r="U16" s="17">
        <f t="shared" si="20"/>
      </c>
      <c r="V16" s="17">
        <f t="shared" si="20"/>
      </c>
      <c r="W16" s="17">
        <f t="shared" si="20"/>
      </c>
      <c r="X16" s="17">
        <f t="shared" si="20"/>
      </c>
      <c r="Y16" s="17">
        <f t="shared" si="20"/>
      </c>
      <c r="Z16" s="17">
        <f t="shared" si="20"/>
      </c>
      <c r="AA16" s="17">
        <f t="shared" si="20"/>
      </c>
      <c r="AB16" s="17">
        <f t="shared" si="20"/>
      </c>
      <c r="AC16" s="17">
        <f t="shared" si="20"/>
      </c>
      <c r="AD16" s="17">
        <f t="shared" si="20"/>
      </c>
      <c r="AE16" s="17">
        <f t="shared" si="20"/>
      </c>
      <c r="AF16" s="17">
        <f t="shared" si="20"/>
      </c>
      <c r="AG16" s="17">
        <f t="shared" si="20"/>
      </c>
      <c r="AH16" s="17">
        <f t="shared" si="20"/>
      </c>
      <c r="AI16" s="17">
        <f t="shared" si="20"/>
      </c>
      <c r="AJ16" s="17">
        <f t="shared" si="20"/>
      </c>
      <c r="AK16" s="17">
        <f t="shared" si="20"/>
      </c>
      <c r="AL16" s="17">
        <f t="shared" si="20"/>
      </c>
      <c r="AM16" s="17">
        <f t="shared" si="20"/>
      </c>
      <c r="AN16" s="17">
        <f t="shared" si="20"/>
      </c>
      <c r="AO16" s="17">
        <f t="shared" si="20"/>
      </c>
      <c r="AP16" s="17">
        <f t="shared" si="20"/>
      </c>
      <c r="AQ16" s="17">
        <f t="shared" si="20"/>
      </c>
      <c r="AR16" s="17">
        <f t="shared" si="20"/>
      </c>
      <c r="AS16" s="17">
        <f t="shared" si="20"/>
      </c>
      <c r="AT16" s="17"/>
      <c r="AU16" s="19">
        <v>13</v>
      </c>
      <c r="AV16" s="14" t="s">
        <v>12</v>
      </c>
      <c r="AW16" s="15" t="s">
        <v>13</v>
      </c>
      <c r="AX16" s="25"/>
    </row>
    <row r="17" spans="6:50" ht="12.75">
      <c r="F17" s="17">
        <f aca="true" t="shared" si="21" ref="F17:AA17">IF(F16&lt;&gt;"",CODE(F16)*F$2,0)</f>
        <v>0</v>
      </c>
      <c r="G17" s="17">
        <f t="shared" si="21"/>
        <v>0</v>
      </c>
      <c r="H17" s="17">
        <f t="shared" si="21"/>
        <v>0</v>
      </c>
      <c r="I17" s="17">
        <f t="shared" si="21"/>
        <v>0</v>
      </c>
      <c r="J17" s="17">
        <f t="shared" si="21"/>
        <v>0</v>
      </c>
      <c r="K17" s="17">
        <f t="shared" si="21"/>
        <v>0</v>
      </c>
      <c r="L17" s="17">
        <f t="shared" si="21"/>
        <v>0</v>
      </c>
      <c r="M17" s="17">
        <f t="shared" si="21"/>
        <v>0</v>
      </c>
      <c r="N17" s="17">
        <f t="shared" si="21"/>
        <v>0</v>
      </c>
      <c r="O17" s="17">
        <f t="shared" si="21"/>
        <v>0</v>
      </c>
      <c r="P17" s="17">
        <f t="shared" si="21"/>
        <v>0</v>
      </c>
      <c r="Q17" s="17">
        <f t="shared" si="21"/>
        <v>0</v>
      </c>
      <c r="R17" s="17">
        <f t="shared" si="21"/>
        <v>0</v>
      </c>
      <c r="S17" s="17">
        <f t="shared" si="21"/>
        <v>0</v>
      </c>
      <c r="T17" s="17">
        <f t="shared" si="21"/>
        <v>0</v>
      </c>
      <c r="U17" s="17">
        <f t="shared" si="21"/>
        <v>0</v>
      </c>
      <c r="V17" s="17">
        <f t="shared" si="21"/>
        <v>0</v>
      </c>
      <c r="W17" s="17">
        <f t="shared" si="21"/>
        <v>0</v>
      </c>
      <c r="X17" s="17">
        <f t="shared" si="21"/>
        <v>0</v>
      </c>
      <c r="Y17" s="17">
        <f t="shared" si="21"/>
        <v>0</v>
      </c>
      <c r="Z17" s="17">
        <f t="shared" si="21"/>
        <v>0</v>
      </c>
      <c r="AA17" s="17">
        <f t="shared" si="21"/>
        <v>0</v>
      </c>
      <c r="AB17" s="17">
        <f>IF(AB16&lt;&gt;"",CODE(AB16)*AB$2,0)</f>
        <v>0</v>
      </c>
      <c r="AC17" s="17">
        <f aca="true" t="shared" si="22" ref="AC17:AS17">IF(AC16&lt;&gt;"",CODE(AC16)*AC$2,0)</f>
        <v>0</v>
      </c>
      <c r="AD17" s="17">
        <f t="shared" si="22"/>
        <v>0</v>
      </c>
      <c r="AE17" s="17">
        <f t="shared" si="22"/>
        <v>0</v>
      </c>
      <c r="AF17" s="17">
        <f t="shared" si="22"/>
        <v>0</v>
      </c>
      <c r="AG17" s="17">
        <f t="shared" si="22"/>
        <v>0</v>
      </c>
      <c r="AH17" s="17">
        <f t="shared" si="22"/>
        <v>0</v>
      </c>
      <c r="AI17" s="17">
        <f t="shared" si="22"/>
        <v>0</v>
      </c>
      <c r="AJ17" s="17">
        <f t="shared" si="22"/>
        <v>0</v>
      </c>
      <c r="AK17" s="17">
        <f t="shared" si="22"/>
        <v>0</v>
      </c>
      <c r="AL17" s="17">
        <f t="shared" si="22"/>
        <v>0</v>
      </c>
      <c r="AM17" s="17">
        <f t="shared" si="22"/>
        <v>0</v>
      </c>
      <c r="AN17" s="17">
        <f t="shared" si="22"/>
        <v>0</v>
      </c>
      <c r="AO17" s="17">
        <f t="shared" si="22"/>
        <v>0</v>
      </c>
      <c r="AP17" s="17">
        <f t="shared" si="22"/>
        <v>0</v>
      </c>
      <c r="AQ17" s="17">
        <f t="shared" si="22"/>
        <v>0</v>
      </c>
      <c r="AR17" s="17">
        <f t="shared" si="22"/>
        <v>0</v>
      </c>
      <c r="AS17" s="17">
        <f t="shared" si="22"/>
        <v>0</v>
      </c>
      <c r="AT17" s="17"/>
      <c r="AU17" s="19">
        <v>14</v>
      </c>
      <c r="AV17" s="14" t="s">
        <v>12</v>
      </c>
      <c r="AW17" s="15" t="s">
        <v>13</v>
      </c>
      <c r="AX17" s="25"/>
    </row>
    <row r="18" spans="1:50" ht="12.75">
      <c r="A18" s="16">
        <f t="shared" si="7"/>
        <v>1083600</v>
      </c>
      <c r="B18" s="24">
        <v>1083600</v>
      </c>
      <c r="C18" s="17">
        <f>SUM(F19:AP19)</f>
        <v>0</v>
      </c>
      <c r="D18" s="17">
        <f>LOWER(Hoja2!O14)</f>
      </c>
      <c r="E18" s="17">
        <f>LEN(D18)</f>
        <v>0</v>
      </c>
      <c r="F18" s="17">
        <f aca="true" t="shared" si="23" ref="F18:AS18">IF(F$3&lt;=$E18,MID($D18,F$3,1),"")</f>
      </c>
      <c r="G18" s="17">
        <f t="shared" si="23"/>
      </c>
      <c r="H18" s="17">
        <f t="shared" si="23"/>
      </c>
      <c r="I18" s="17">
        <f t="shared" si="23"/>
      </c>
      <c r="J18" s="17">
        <f t="shared" si="23"/>
      </c>
      <c r="K18" s="17">
        <f t="shared" si="23"/>
      </c>
      <c r="L18" s="17">
        <f t="shared" si="23"/>
      </c>
      <c r="M18" s="17">
        <f t="shared" si="23"/>
      </c>
      <c r="N18" s="17">
        <f t="shared" si="23"/>
      </c>
      <c r="O18" s="17">
        <f t="shared" si="23"/>
      </c>
      <c r="P18" s="17">
        <f t="shared" si="23"/>
      </c>
      <c r="Q18" s="17">
        <f t="shared" si="23"/>
      </c>
      <c r="R18" s="17">
        <f t="shared" si="23"/>
      </c>
      <c r="S18" s="17">
        <f t="shared" si="23"/>
      </c>
      <c r="T18" s="17">
        <f t="shared" si="23"/>
      </c>
      <c r="U18" s="17">
        <f t="shared" si="23"/>
      </c>
      <c r="V18" s="17">
        <f t="shared" si="23"/>
      </c>
      <c r="W18" s="17">
        <f t="shared" si="23"/>
      </c>
      <c r="X18" s="17">
        <f t="shared" si="23"/>
      </c>
      <c r="Y18" s="17">
        <f t="shared" si="23"/>
      </c>
      <c r="Z18" s="17">
        <f t="shared" si="23"/>
      </c>
      <c r="AA18" s="17">
        <f t="shared" si="23"/>
      </c>
      <c r="AB18" s="17">
        <f t="shared" si="23"/>
      </c>
      <c r="AC18" s="17">
        <f t="shared" si="23"/>
      </c>
      <c r="AD18" s="17">
        <f t="shared" si="23"/>
      </c>
      <c r="AE18" s="17">
        <f t="shared" si="23"/>
      </c>
      <c r="AF18" s="17">
        <f t="shared" si="23"/>
      </c>
      <c r="AG18" s="17">
        <f t="shared" si="23"/>
      </c>
      <c r="AH18" s="17">
        <f t="shared" si="23"/>
      </c>
      <c r="AI18" s="17">
        <f t="shared" si="23"/>
      </c>
      <c r="AJ18" s="17">
        <f t="shared" si="23"/>
      </c>
      <c r="AK18" s="17">
        <f t="shared" si="23"/>
      </c>
      <c r="AL18" s="17">
        <f t="shared" si="23"/>
      </c>
      <c r="AM18" s="17">
        <f t="shared" si="23"/>
      </c>
      <c r="AN18" s="17">
        <f t="shared" si="23"/>
      </c>
      <c r="AO18" s="17">
        <f t="shared" si="23"/>
      </c>
      <c r="AP18" s="17">
        <f t="shared" si="23"/>
      </c>
      <c r="AQ18" s="17">
        <f t="shared" si="23"/>
      </c>
      <c r="AR18" s="17">
        <f t="shared" si="23"/>
      </c>
      <c r="AS18" s="17">
        <f t="shared" si="23"/>
      </c>
      <c r="AT18" s="17"/>
      <c r="AU18" s="19">
        <v>15</v>
      </c>
      <c r="AV18" s="14" t="s">
        <v>12</v>
      </c>
      <c r="AW18" s="15" t="s">
        <v>13</v>
      </c>
      <c r="AX18" s="25"/>
    </row>
    <row r="19" spans="6:50" ht="12.75">
      <c r="F19" s="17">
        <f aca="true" t="shared" si="24" ref="F19:AA19">IF(F18&lt;&gt;"",CODE(F18)*F$2,0)</f>
        <v>0</v>
      </c>
      <c r="G19" s="17">
        <f t="shared" si="24"/>
        <v>0</v>
      </c>
      <c r="H19" s="17">
        <f t="shared" si="24"/>
        <v>0</v>
      </c>
      <c r="I19" s="17">
        <f t="shared" si="24"/>
        <v>0</v>
      </c>
      <c r="J19" s="17">
        <f t="shared" si="24"/>
        <v>0</v>
      </c>
      <c r="K19" s="17">
        <f t="shared" si="24"/>
        <v>0</v>
      </c>
      <c r="L19" s="17">
        <f t="shared" si="24"/>
        <v>0</v>
      </c>
      <c r="M19" s="17">
        <f t="shared" si="24"/>
        <v>0</v>
      </c>
      <c r="N19" s="17">
        <f t="shared" si="24"/>
        <v>0</v>
      </c>
      <c r="O19" s="17">
        <f t="shared" si="24"/>
        <v>0</v>
      </c>
      <c r="P19" s="17">
        <f t="shared" si="24"/>
        <v>0</v>
      </c>
      <c r="Q19" s="17">
        <f t="shared" si="24"/>
        <v>0</v>
      </c>
      <c r="R19" s="17">
        <f t="shared" si="24"/>
        <v>0</v>
      </c>
      <c r="S19" s="17">
        <f t="shared" si="24"/>
        <v>0</v>
      </c>
      <c r="T19" s="17">
        <f t="shared" si="24"/>
        <v>0</v>
      </c>
      <c r="U19" s="17">
        <f t="shared" si="24"/>
        <v>0</v>
      </c>
      <c r="V19" s="17">
        <f t="shared" si="24"/>
        <v>0</v>
      </c>
      <c r="W19" s="17">
        <f t="shared" si="24"/>
        <v>0</v>
      </c>
      <c r="X19" s="17">
        <f t="shared" si="24"/>
        <v>0</v>
      </c>
      <c r="Y19" s="17">
        <f t="shared" si="24"/>
        <v>0</v>
      </c>
      <c r="Z19" s="17">
        <f t="shared" si="24"/>
        <v>0</v>
      </c>
      <c r="AA19" s="17">
        <f t="shared" si="24"/>
        <v>0</v>
      </c>
      <c r="AB19" s="17">
        <f>IF(AB18&lt;&gt;"",CODE(AB18)*AB$2,0)</f>
        <v>0</v>
      </c>
      <c r="AC19" s="17">
        <f aca="true" t="shared" si="25" ref="AC19:AS19">IF(AC18&lt;&gt;"",CODE(AC18)*AC$2,0)</f>
        <v>0</v>
      </c>
      <c r="AD19" s="17">
        <f t="shared" si="25"/>
        <v>0</v>
      </c>
      <c r="AE19" s="17">
        <f t="shared" si="25"/>
        <v>0</v>
      </c>
      <c r="AF19" s="17">
        <f t="shared" si="25"/>
        <v>0</v>
      </c>
      <c r="AG19" s="17">
        <f t="shared" si="25"/>
        <v>0</v>
      </c>
      <c r="AH19" s="17">
        <f t="shared" si="25"/>
        <v>0</v>
      </c>
      <c r="AI19" s="17">
        <f t="shared" si="25"/>
        <v>0</v>
      </c>
      <c r="AJ19" s="17">
        <f t="shared" si="25"/>
        <v>0</v>
      </c>
      <c r="AK19" s="17">
        <f t="shared" si="25"/>
        <v>0</v>
      </c>
      <c r="AL19" s="17">
        <f t="shared" si="25"/>
        <v>0</v>
      </c>
      <c r="AM19" s="17">
        <f t="shared" si="25"/>
        <v>0</v>
      </c>
      <c r="AN19" s="17">
        <f t="shared" si="25"/>
        <v>0</v>
      </c>
      <c r="AO19" s="17">
        <f t="shared" si="25"/>
        <v>0</v>
      </c>
      <c r="AP19" s="17">
        <f t="shared" si="25"/>
        <v>0</v>
      </c>
      <c r="AQ19" s="17">
        <f t="shared" si="25"/>
        <v>0</v>
      </c>
      <c r="AR19" s="17">
        <f t="shared" si="25"/>
        <v>0</v>
      </c>
      <c r="AS19" s="17">
        <f t="shared" si="25"/>
        <v>0</v>
      </c>
      <c r="AT19" s="17"/>
      <c r="AU19" s="19">
        <v>16</v>
      </c>
      <c r="AV19" s="14" t="s">
        <v>12</v>
      </c>
      <c r="AW19" s="15" t="s">
        <v>13</v>
      </c>
      <c r="AX19" s="25"/>
    </row>
    <row r="20" spans="1:50" ht="12.75">
      <c r="A20" s="16">
        <f t="shared" si="7"/>
        <v>232200</v>
      </c>
      <c r="B20" s="24">
        <v>232200</v>
      </c>
      <c r="C20" s="17">
        <f>SUM(F21:AP21)</f>
        <v>0</v>
      </c>
      <c r="D20" s="17">
        <f>LOWER(Hoja2!C20)</f>
      </c>
      <c r="E20" s="17">
        <f>LEN(D20)</f>
        <v>0</v>
      </c>
      <c r="F20" s="17">
        <f aca="true" t="shared" si="26" ref="F20:AS20">IF(F$3&lt;=$E20,MID($D20,F$3,1),"")</f>
      </c>
      <c r="G20" s="17">
        <f t="shared" si="26"/>
      </c>
      <c r="H20" s="17">
        <f t="shared" si="26"/>
      </c>
      <c r="I20" s="17">
        <f t="shared" si="26"/>
      </c>
      <c r="J20" s="17">
        <f t="shared" si="26"/>
      </c>
      <c r="K20" s="17">
        <f t="shared" si="26"/>
      </c>
      <c r="L20" s="17">
        <f t="shared" si="26"/>
      </c>
      <c r="M20" s="17">
        <f t="shared" si="26"/>
      </c>
      <c r="N20" s="17">
        <f t="shared" si="26"/>
      </c>
      <c r="O20" s="17">
        <f t="shared" si="26"/>
      </c>
      <c r="P20" s="17">
        <f t="shared" si="26"/>
      </c>
      <c r="Q20" s="17">
        <f t="shared" si="26"/>
      </c>
      <c r="R20" s="17">
        <f t="shared" si="26"/>
      </c>
      <c r="S20" s="17">
        <f t="shared" si="26"/>
      </c>
      <c r="T20" s="17">
        <f t="shared" si="26"/>
      </c>
      <c r="U20" s="17">
        <f t="shared" si="26"/>
      </c>
      <c r="V20" s="17">
        <f t="shared" si="26"/>
      </c>
      <c r="W20" s="17">
        <f t="shared" si="26"/>
      </c>
      <c r="X20" s="17">
        <f t="shared" si="26"/>
      </c>
      <c r="Y20" s="17">
        <f t="shared" si="26"/>
      </c>
      <c r="Z20" s="17">
        <f t="shared" si="26"/>
      </c>
      <c r="AA20" s="17">
        <f t="shared" si="26"/>
      </c>
      <c r="AB20" s="17">
        <f t="shared" si="26"/>
      </c>
      <c r="AC20" s="17">
        <f t="shared" si="26"/>
      </c>
      <c r="AD20" s="17">
        <f t="shared" si="26"/>
      </c>
      <c r="AE20" s="17">
        <f t="shared" si="26"/>
      </c>
      <c r="AF20" s="17">
        <f t="shared" si="26"/>
      </c>
      <c r="AG20" s="17">
        <f t="shared" si="26"/>
      </c>
      <c r="AH20" s="17">
        <f t="shared" si="26"/>
      </c>
      <c r="AI20" s="17">
        <f t="shared" si="26"/>
      </c>
      <c r="AJ20" s="17">
        <f t="shared" si="26"/>
      </c>
      <c r="AK20" s="17">
        <f t="shared" si="26"/>
      </c>
      <c r="AL20" s="17">
        <f t="shared" si="26"/>
      </c>
      <c r="AM20" s="17">
        <f t="shared" si="26"/>
      </c>
      <c r="AN20" s="17">
        <f t="shared" si="26"/>
      </c>
      <c r="AO20" s="17">
        <f t="shared" si="26"/>
      </c>
      <c r="AP20" s="17">
        <f t="shared" si="26"/>
      </c>
      <c r="AQ20" s="17">
        <f t="shared" si="26"/>
      </c>
      <c r="AR20" s="17">
        <f t="shared" si="26"/>
      </c>
      <c r="AS20" s="17">
        <f t="shared" si="26"/>
      </c>
      <c r="AT20" s="17"/>
      <c r="AU20" s="19">
        <v>17</v>
      </c>
      <c r="AV20" s="14" t="s">
        <v>12</v>
      </c>
      <c r="AW20" s="15" t="s">
        <v>13</v>
      </c>
      <c r="AX20" s="25"/>
    </row>
    <row r="21" spans="6:50" ht="12.75">
      <c r="F21" s="17">
        <f aca="true" t="shared" si="27" ref="F21:AA21">IF(F20&lt;&gt;"",CODE(F20)*F$2,0)</f>
        <v>0</v>
      </c>
      <c r="G21" s="17">
        <f t="shared" si="27"/>
        <v>0</v>
      </c>
      <c r="H21" s="17">
        <f t="shared" si="27"/>
        <v>0</v>
      </c>
      <c r="I21" s="17">
        <f t="shared" si="27"/>
        <v>0</v>
      </c>
      <c r="J21" s="17">
        <f t="shared" si="27"/>
        <v>0</v>
      </c>
      <c r="K21" s="17">
        <f t="shared" si="27"/>
        <v>0</v>
      </c>
      <c r="L21" s="17">
        <f t="shared" si="27"/>
        <v>0</v>
      </c>
      <c r="M21" s="17">
        <f t="shared" si="27"/>
        <v>0</v>
      </c>
      <c r="N21" s="17">
        <f t="shared" si="27"/>
        <v>0</v>
      </c>
      <c r="O21" s="17">
        <f t="shared" si="27"/>
        <v>0</v>
      </c>
      <c r="P21" s="17">
        <f t="shared" si="27"/>
        <v>0</v>
      </c>
      <c r="Q21" s="17">
        <f t="shared" si="27"/>
        <v>0</v>
      </c>
      <c r="R21" s="17">
        <f t="shared" si="27"/>
        <v>0</v>
      </c>
      <c r="S21" s="17">
        <f t="shared" si="27"/>
        <v>0</v>
      </c>
      <c r="T21" s="17">
        <f t="shared" si="27"/>
        <v>0</v>
      </c>
      <c r="U21" s="17">
        <f t="shared" si="27"/>
        <v>0</v>
      </c>
      <c r="V21" s="17">
        <f t="shared" si="27"/>
        <v>0</v>
      </c>
      <c r="W21" s="17">
        <f t="shared" si="27"/>
        <v>0</v>
      </c>
      <c r="X21" s="17">
        <f t="shared" si="27"/>
        <v>0</v>
      </c>
      <c r="Y21" s="17">
        <f t="shared" si="27"/>
        <v>0</v>
      </c>
      <c r="Z21" s="17">
        <f t="shared" si="27"/>
        <v>0</v>
      </c>
      <c r="AA21" s="17">
        <f t="shared" si="27"/>
        <v>0</v>
      </c>
      <c r="AB21" s="17">
        <f>IF(AB20&lt;&gt;"",CODE(AB20)*AB$2,0)</f>
        <v>0</v>
      </c>
      <c r="AC21" s="17">
        <f aca="true" t="shared" si="28" ref="AC21:AS21">IF(AC20&lt;&gt;"",CODE(AC20)*AC$2,0)</f>
        <v>0</v>
      </c>
      <c r="AD21" s="17">
        <f t="shared" si="28"/>
        <v>0</v>
      </c>
      <c r="AE21" s="17">
        <f t="shared" si="28"/>
        <v>0</v>
      </c>
      <c r="AF21" s="17">
        <f t="shared" si="28"/>
        <v>0</v>
      </c>
      <c r="AG21" s="17">
        <f t="shared" si="28"/>
        <v>0</v>
      </c>
      <c r="AH21" s="17">
        <f t="shared" si="28"/>
        <v>0</v>
      </c>
      <c r="AI21" s="17">
        <f t="shared" si="28"/>
        <v>0</v>
      </c>
      <c r="AJ21" s="17">
        <f t="shared" si="28"/>
        <v>0</v>
      </c>
      <c r="AK21" s="17">
        <f t="shared" si="28"/>
        <v>0</v>
      </c>
      <c r="AL21" s="17">
        <f t="shared" si="28"/>
        <v>0</v>
      </c>
      <c r="AM21" s="17">
        <f t="shared" si="28"/>
        <v>0</v>
      </c>
      <c r="AN21" s="17">
        <f t="shared" si="28"/>
        <v>0</v>
      </c>
      <c r="AO21" s="17">
        <f t="shared" si="28"/>
        <v>0</v>
      </c>
      <c r="AP21" s="17">
        <f t="shared" si="28"/>
        <v>0</v>
      </c>
      <c r="AQ21" s="17">
        <f t="shared" si="28"/>
        <v>0</v>
      </c>
      <c r="AR21" s="17">
        <f t="shared" si="28"/>
        <v>0</v>
      </c>
      <c r="AS21" s="17">
        <f t="shared" si="28"/>
        <v>0</v>
      </c>
      <c r="AT21" s="17"/>
      <c r="AU21" s="19">
        <v>18</v>
      </c>
      <c r="AV21" s="14" t="s">
        <v>12</v>
      </c>
      <c r="AW21" s="15" t="s">
        <v>13</v>
      </c>
      <c r="AX21" s="25"/>
    </row>
    <row r="22" spans="1:50" ht="12.75">
      <c r="A22" s="16">
        <f t="shared" si="7"/>
        <v>1263800</v>
      </c>
      <c r="B22" s="24">
        <v>1263800</v>
      </c>
      <c r="C22" s="17">
        <f>SUM(F23:AP23)</f>
        <v>0</v>
      </c>
      <c r="D22" s="17">
        <f>LOWER(Hoja2!G20)</f>
      </c>
      <c r="E22" s="17">
        <f>LEN(D22)</f>
        <v>0</v>
      </c>
      <c r="F22" s="17">
        <f aca="true" t="shared" si="29" ref="F22:AS22">IF(F$3&lt;=$E22,MID($D22,F$3,1),"")</f>
      </c>
      <c r="G22" s="17">
        <f t="shared" si="29"/>
      </c>
      <c r="H22" s="17">
        <f t="shared" si="29"/>
      </c>
      <c r="I22" s="17">
        <f t="shared" si="29"/>
      </c>
      <c r="J22" s="17">
        <f t="shared" si="29"/>
      </c>
      <c r="K22" s="17">
        <f t="shared" si="29"/>
      </c>
      <c r="L22" s="17">
        <f t="shared" si="29"/>
      </c>
      <c r="M22" s="17">
        <f t="shared" si="29"/>
      </c>
      <c r="N22" s="17">
        <f t="shared" si="29"/>
      </c>
      <c r="O22" s="17">
        <f t="shared" si="29"/>
      </c>
      <c r="P22" s="17">
        <f t="shared" si="29"/>
      </c>
      <c r="Q22" s="17">
        <f t="shared" si="29"/>
      </c>
      <c r="R22" s="17">
        <f t="shared" si="29"/>
      </c>
      <c r="S22" s="17">
        <f t="shared" si="29"/>
      </c>
      <c r="T22" s="17">
        <f t="shared" si="29"/>
      </c>
      <c r="U22" s="17">
        <f t="shared" si="29"/>
      </c>
      <c r="V22" s="17">
        <f t="shared" si="29"/>
      </c>
      <c r="W22" s="17">
        <f t="shared" si="29"/>
      </c>
      <c r="X22" s="17">
        <f t="shared" si="29"/>
      </c>
      <c r="Y22" s="17">
        <f t="shared" si="29"/>
      </c>
      <c r="Z22" s="17">
        <f t="shared" si="29"/>
      </c>
      <c r="AA22" s="17">
        <f t="shared" si="29"/>
      </c>
      <c r="AB22" s="17">
        <f t="shared" si="29"/>
      </c>
      <c r="AC22" s="17">
        <f t="shared" si="29"/>
      </c>
      <c r="AD22" s="17">
        <f t="shared" si="29"/>
      </c>
      <c r="AE22" s="17">
        <f t="shared" si="29"/>
      </c>
      <c r="AF22" s="17">
        <f t="shared" si="29"/>
      </c>
      <c r="AG22" s="17">
        <f t="shared" si="29"/>
      </c>
      <c r="AH22" s="17">
        <f t="shared" si="29"/>
      </c>
      <c r="AI22" s="17">
        <f t="shared" si="29"/>
      </c>
      <c r="AJ22" s="17">
        <f t="shared" si="29"/>
      </c>
      <c r="AK22" s="17">
        <f t="shared" si="29"/>
      </c>
      <c r="AL22" s="17">
        <f t="shared" si="29"/>
      </c>
      <c r="AM22" s="17">
        <f t="shared" si="29"/>
      </c>
      <c r="AN22" s="17">
        <f t="shared" si="29"/>
      </c>
      <c r="AO22" s="17">
        <f t="shared" si="29"/>
      </c>
      <c r="AP22" s="17">
        <f t="shared" si="29"/>
      </c>
      <c r="AQ22" s="17">
        <f t="shared" si="29"/>
      </c>
      <c r="AR22" s="17">
        <f t="shared" si="29"/>
      </c>
      <c r="AS22" s="17">
        <f t="shared" si="29"/>
      </c>
      <c r="AT22" s="17"/>
      <c r="AU22" s="19">
        <v>19</v>
      </c>
      <c r="AV22" s="14" t="s">
        <v>12</v>
      </c>
      <c r="AW22" s="15" t="s">
        <v>13</v>
      </c>
      <c r="AX22" s="25"/>
    </row>
    <row r="23" spans="6:50" ht="12.75">
      <c r="F23" s="17">
        <f aca="true" t="shared" si="30" ref="F23:AA23">IF(F22&lt;&gt;"",CODE(F22)*F$2,0)</f>
        <v>0</v>
      </c>
      <c r="G23" s="17">
        <f t="shared" si="30"/>
        <v>0</v>
      </c>
      <c r="H23" s="17">
        <f t="shared" si="30"/>
        <v>0</v>
      </c>
      <c r="I23" s="17">
        <f t="shared" si="30"/>
        <v>0</v>
      </c>
      <c r="J23" s="17">
        <f t="shared" si="30"/>
        <v>0</v>
      </c>
      <c r="K23" s="17">
        <f t="shared" si="30"/>
        <v>0</v>
      </c>
      <c r="L23" s="17">
        <f t="shared" si="30"/>
        <v>0</v>
      </c>
      <c r="M23" s="17">
        <f t="shared" si="30"/>
        <v>0</v>
      </c>
      <c r="N23" s="17">
        <f t="shared" si="30"/>
        <v>0</v>
      </c>
      <c r="O23" s="17">
        <f t="shared" si="30"/>
        <v>0</v>
      </c>
      <c r="P23" s="17">
        <f t="shared" si="30"/>
        <v>0</v>
      </c>
      <c r="Q23" s="17">
        <f t="shared" si="30"/>
        <v>0</v>
      </c>
      <c r="R23" s="17">
        <f t="shared" si="30"/>
        <v>0</v>
      </c>
      <c r="S23" s="17">
        <f t="shared" si="30"/>
        <v>0</v>
      </c>
      <c r="T23" s="17">
        <f t="shared" si="30"/>
        <v>0</v>
      </c>
      <c r="U23" s="17">
        <f t="shared" si="30"/>
        <v>0</v>
      </c>
      <c r="V23" s="17">
        <f t="shared" si="30"/>
        <v>0</v>
      </c>
      <c r="W23" s="17">
        <f t="shared" si="30"/>
        <v>0</v>
      </c>
      <c r="X23" s="17">
        <f t="shared" si="30"/>
        <v>0</v>
      </c>
      <c r="Y23" s="17">
        <f t="shared" si="30"/>
        <v>0</v>
      </c>
      <c r="Z23" s="17">
        <f t="shared" si="30"/>
        <v>0</v>
      </c>
      <c r="AA23" s="17">
        <f t="shared" si="30"/>
        <v>0</v>
      </c>
      <c r="AB23" s="17">
        <f>IF(AB22&lt;&gt;"",CODE(AB22)*AB$2,0)</f>
        <v>0</v>
      </c>
      <c r="AC23" s="17">
        <f aca="true" t="shared" si="31" ref="AC23:AS23">IF(AC22&lt;&gt;"",CODE(AC22)*AC$2,0)</f>
        <v>0</v>
      </c>
      <c r="AD23" s="17">
        <f t="shared" si="31"/>
        <v>0</v>
      </c>
      <c r="AE23" s="17">
        <f t="shared" si="31"/>
        <v>0</v>
      </c>
      <c r="AF23" s="17">
        <f t="shared" si="31"/>
        <v>0</v>
      </c>
      <c r="AG23" s="17">
        <f t="shared" si="31"/>
        <v>0</v>
      </c>
      <c r="AH23" s="17">
        <f t="shared" si="31"/>
        <v>0</v>
      </c>
      <c r="AI23" s="17">
        <f t="shared" si="31"/>
        <v>0</v>
      </c>
      <c r="AJ23" s="17">
        <f t="shared" si="31"/>
        <v>0</v>
      </c>
      <c r="AK23" s="17">
        <f t="shared" si="31"/>
        <v>0</v>
      </c>
      <c r="AL23" s="17">
        <f t="shared" si="31"/>
        <v>0</v>
      </c>
      <c r="AM23" s="17">
        <f t="shared" si="31"/>
        <v>0</v>
      </c>
      <c r="AN23" s="17">
        <f t="shared" si="31"/>
        <v>0</v>
      </c>
      <c r="AO23" s="17">
        <f t="shared" si="31"/>
        <v>0</v>
      </c>
      <c r="AP23" s="17">
        <f t="shared" si="31"/>
        <v>0</v>
      </c>
      <c r="AQ23" s="17">
        <f t="shared" si="31"/>
        <v>0</v>
      </c>
      <c r="AR23" s="17">
        <f t="shared" si="31"/>
        <v>0</v>
      </c>
      <c r="AS23" s="17">
        <f t="shared" si="31"/>
        <v>0</v>
      </c>
      <c r="AT23" s="17"/>
      <c r="AU23" s="19">
        <v>20</v>
      </c>
      <c r="AV23" s="14" t="s">
        <v>12</v>
      </c>
      <c r="AW23" s="15" t="s">
        <v>13</v>
      </c>
      <c r="AX23" s="25"/>
    </row>
    <row r="24" spans="1:50" ht="12.75">
      <c r="A24" s="16">
        <f t="shared" si="7"/>
        <v>1022000</v>
      </c>
      <c r="B24" s="24">
        <v>1022000</v>
      </c>
      <c r="C24" s="17">
        <f>SUM(F25:AP25)</f>
        <v>0</v>
      </c>
      <c r="D24" s="17">
        <f>LOWER(Hoja2!K20)</f>
      </c>
      <c r="E24" s="17">
        <f>LEN(D24)</f>
        <v>0</v>
      </c>
      <c r="F24" s="17">
        <f aca="true" t="shared" si="32" ref="F24:AS24">IF(F$3&lt;=$E24,MID($D24,F$3,1),"")</f>
      </c>
      <c r="G24" s="17">
        <f t="shared" si="32"/>
      </c>
      <c r="H24" s="17">
        <f t="shared" si="32"/>
      </c>
      <c r="I24" s="17">
        <f t="shared" si="32"/>
      </c>
      <c r="J24" s="17">
        <f t="shared" si="32"/>
      </c>
      <c r="K24" s="17">
        <f t="shared" si="32"/>
      </c>
      <c r="L24" s="17">
        <f t="shared" si="32"/>
      </c>
      <c r="M24" s="17">
        <f t="shared" si="32"/>
      </c>
      <c r="N24" s="17">
        <f t="shared" si="32"/>
      </c>
      <c r="O24" s="17">
        <f t="shared" si="32"/>
      </c>
      <c r="P24" s="17">
        <f t="shared" si="32"/>
      </c>
      <c r="Q24" s="17">
        <f t="shared" si="32"/>
      </c>
      <c r="R24" s="17">
        <f t="shared" si="32"/>
      </c>
      <c r="S24" s="17">
        <f t="shared" si="32"/>
      </c>
      <c r="T24" s="17">
        <f t="shared" si="32"/>
      </c>
      <c r="U24" s="17">
        <f t="shared" si="32"/>
      </c>
      <c r="V24" s="17">
        <f t="shared" si="32"/>
      </c>
      <c r="W24" s="17">
        <f t="shared" si="32"/>
      </c>
      <c r="X24" s="17">
        <f t="shared" si="32"/>
      </c>
      <c r="Y24" s="17">
        <f t="shared" si="32"/>
      </c>
      <c r="Z24" s="17">
        <f t="shared" si="32"/>
      </c>
      <c r="AA24" s="17">
        <f t="shared" si="32"/>
      </c>
      <c r="AB24" s="17">
        <f t="shared" si="32"/>
      </c>
      <c r="AC24" s="17">
        <f t="shared" si="32"/>
      </c>
      <c r="AD24" s="17">
        <f t="shared" si="32"/>
      </c>
      <c r="AE24" s="17">
        <f t="shared" si="32"/>
      </c>
      <c r="AF24" s="17">
        <f t="shared" si="32"/>
      </c>
      <c r="AG24" s="17">
        <f t="shared" si="32"/>
      </c>
      <c r="AH24" s="17">
        <f t="shared" si="32"/>
      </c>
      <c r="AI24" s="17">
        <f t="shared" si="32"/>
      </c>
      <c r="AJ24" s="17">
        <f t="shared" si="32"/>
      </c>
      <c r="AK24" s="17">
        <f t="shared" si="32"/>
      </c>
      <c r="AL24" s="17">
        <f t="shared" si="32"/>
      </c>
      <c r="AM24" s="17">
        <f t="shared" si="32"/>
      </c>
      <c r="AN24" s="17">
        <f t="shared" si="32"/>
      </c>
      <c r="AO24" s="17">
        <f t="shared" si="32"/>
      </c>
      <c r="AP24" s="17">
        <f t="shared" si="32"/>
      </c>
      <c r="AQ24" s="17">
        <f t="shared" si="32"/>
      </c>
      <c r="AR24" s="17">
        <f t="shared" si="32"/>
      </c>
      <c r="AS24" s="17">
        <f t="shared" si="32"/>
      </c>
      <c r="AT24" s="17"/>
      <c r="AU24" s="19">
        <v>21</v>
      </c>
      <c r="AV24" s="14" t="s">
        <v>12</v>
      </c>
      <c r="AW24" s="15" t="s">
        <v>13</v>
      </c>
      <c r="AX24" s="25"/>
    </row>
    <row r="25" spans="6:50" ht="12.75">
      <c r="F25" s="17">
        <f aca="true" t="shared" si="33" ref="F25:AA25">IF(F24&lt;&gt;"",CODE(F24)*F$2,0)</f>
        <v>0</v>
      </c>
      <c r="G25" s="17">
        <f t="shared" si="33"/>
        <v>0</v>
      </c>
      <c r="H25" s="17">
        <f t="shared" si="33"/>
        <v>0</v>
      </c>
      <c r="I25" s="17">
        <f t="shared" si="33"/>
        <v>0</v>
      </c>
      <c r="J25" s="17">
        <f t="shared" si="33"/>
        <v>0</v>
      </c>
      <c r="K25" s="17">
        <f t="shared" si="33"/>
        <v>0</v>
      </c>
      <c r="L25" s="17">
        <f t="shared" si="33"/>
        <v>0</v>
      </c>
      <c r="M25" s="17">
        <f t="shared" si="33"/>
        <v>0</v>
      </c>
      <c r="N25" s="17">
        <f t="shared" si="33"/>
        <v>0</v>
      </c>
      <c r="O25" s="17">
        <f t="shared" si="33"/>
        <v>0</v>
      </c>
      <c r="P25" s="17">
        <f t="shared" si="33"/>
        <v>0</v>
      </c>
      <c r="Q25" s="17">
        <f t="shared" si="33"/>
        <v>0</v>
      </c>
      <c r="R25" s="17">
        <f t="shared" si="33"/>
        <v>0</v>
      </c>
      <c r="S25" s="17">
        <f t="shared" si="33"/>
        <v>0</v>
      </c>
      <c r="T25" s="17">
        <f t="shared" si="33"/>
        <v>0</v>
      </c>
      <c r="U25" s="17">
        <f t="shared" si="33"/>
        <v>0</v>
      </c>
      <c r="V25" s="17">
        <f t="shared" si="33"/>
        <v>0</v>
      </c>
      <c r="W25" s="17">
        <f t="shared" si="33"/>
        <v>0</v>
      </c>
      <c r="X25" s="17">
        <f t="shared" si="33"/>
        <v>0</v>
      </c>
      <c r="Y25" s="17">
        <f t="shared" si="33"/>
        <v>0</v>
      </c>
      <c r="Z25" s="17">
        <f t="shared" si="33"/>
        <v>0</v>
      </c>
      <c r="AA25" s="17">
        <f t="shared" si="33"/>
        <v>0</v>
      </c>
      <c r="AB25" s="17">
        <f>IF(AB24&lt;&gt;"",CODE(AB24)*AB$2,0)</f>
        <v>0</v>
      </c>
      <c r="AC25" s="17">
        <f aca="true" t="shared" si="34" ref="AC25:AS25">IF(AC24&lt;&gt;"",CODE(AC24)*AC$2,0)</f>
        <v>0</v>
      </c>
      <c r="AD25" s="17">
        <f t="shared" si="34"/>
        <v>0</v>
      </c>
      <c r="AE25" s="17">
        <f t="shared" si="34"/>
        <v>0</v>
      </c>
      <c r="AF25" s="17">
        <f t="shared" si="34"/>
        <v>0</v>
      </c>
      <c r="AG25" s="17">
        <f t="shared" si="34"/>
        <v>0</v>
      </c>
      <c r="AH25" s="17">
        <f t="shared" si="34"/>
        <v>0</v>
      </c>
      <c r="AI25" s="17">
        <f t="shared" si="34"/>
        <v>0</v>
      </c>
      <c r="AJ25" s="17">
        <f t="shared" si="34"/>
        <v>0</v>
      </c>
      <c r="AK25" s="17">
        <f t="shared" si="34"/>
        <v>0</v>
      </c>
      <c r="AL25" s="17">
        <f t="shared" si="34"/>
        <v>0</v>
      </c>
      <c r="AM25" s="17">
        <f t="shared" si="34"/>
        <v>0</v>
      </c>
      <c r="AN25" s="17">
        <f t="shared" si="34"/>
        <v>0</v>
      </c>
      <c r="AO25" s="17">
        <f t="shared" si="34"/>
        <v>0</v>
      </c>
      <c r="AP25" s="17">
        <f t="shared" si="34"/>
        <v>0</v>
      </c>
      <c r="AQ25" s="17">
        <f t="shared" si="34"/>
        <v>0</v>
      </c>
      <c r="AR25" s="17">
        <f t="shared" si="34"/>
        <v>0</v>
      </c>
      <c r="AS25" s="17">
        <f t="shared" si="34"/>
        <v>0</v>
      </c>
      <c r="AT25" s="17"/>
      <c r="AU25" s="19">
        <v>22</v>
      </c>
      <c r="AV25" s="14" t="s">
        <v>12</v>
      </c>
      <c r="AW25" s="15" t="s">
        <v>13</v>
      </c>
      <c r="AX25" s="25"/>
    </row>
    <row r="26" spans="1:50" ht="12.75">
      <c r="A26" s="16">
        <f t="shared" si="7"/>
        <v>287900</v>
      </c>
      <c r="B26" s="24">
        <v>287900</v>
      </c>
      <c r="C26" s="17">
        <f>SUM(F27:AP27)</f>
        <v>0</v>
      </c>
      <c r="D26" s="17">
        <f>LOWER(Hoja2!O20)</f>
      </c>
      <c r="E26" s="17">
        <f>LEN(D26)</f>
        <v>0</v>
      </c>
      <c r="F26" s="17">
        <f aca="true" t="shared" si="35" ref="F26:AS26">IF(F$3&lt;=$E26,MID($D26,F$3,1),"")</f>
      </c>
      <c r="G26" s="17">
        <f t="shared" si="35"/>
      </c>
      <c r="H26" s="17">
        <f t="shared" si="35"/>
      </c>
      <c r="I26" s="17">
        <f t="shared" si="35"/>
      </c>
      <c r="J26" s="17">
        <f t="shared" si="35"/>
      </c>
      <c r="K26" s="17">
        <f t="shared" si="35"/>
      </c>
      <c r="L26" s="17">
        <f t="shared" si="35"/>
      </c>
      <c r="M26" s="17">
        <f t="shared" si="35"/>
      </c>
      <c r="N26" s="17">
        <f t="shared" si="35"/>
      </c>
      <c r="O26" s="17">
        <f t="shared" si="35"/>
      </c>
      <c r="P26" s="17">
        <f t="shared" si="35"/>
      </c>
      <c r="Q26" s="17">
        <f t="shared" si="35"/>
      </c>
      <c r="R26" s="17">
        <f t="shared" si="35"/>
      </c>
      <c r="S26" s="17">
        <f t="shared" si="35"/>
      </c>
      <c r="T26" s="17">
        <f t="shared" si="35"/>
      </c>
      <c r="U26" s="17">
        <f t="shared" si="35"/>
      </c>
      <c r="V26" s="17">
        <f t="shared" si="35"/>
      </c>
      <c r="W26" s="17">
        <f t="shared" si="35"/>
      </c>
      <c r="X26" s="17">
        <f t="shared" si="35"/>
      </c>
      <c r="Y26" s="17">
        <f t="shared" si="35"/>
      </c>
      <c r="Z26" s="17">
        <f t="shared" si="35"/>
      </c>
      <c r="AA26" s="17">
        <f t="shared" si="35"/>
      </c>
      <c r="AB26" s="17">
        <f t="shared" si="35"/>
      </c>
      <c r="AC26" s="17">
        <f t="shared" si="35"/>
      </c>
      <c r="AD26" s="17">
        <f t="shared" si="35"/>
      </c>
      <c r="AE26" s="17">
        <f t="shared" si="35"/>
      </c>
      <c r="AF26" s="17">
        <f t="shared" si="35"/>
      </c>
      <c r="AG26" s="17">
        <f t="shared" si="35"/>
      </c>
      <c r="AH26" s="17">
        <f t="shared" si="35"/>
      </c>
      <c r="AI26" s="17">
        <f t="shared" si="35"/>
      </c>
      <c r="AJ26" s="17">
        <f t="shared" si="35"/>
      </c>
      <c r="AK26" s="17">
        <f t="shared" si="35"/>
      </c>
      <c r="AL26" s="17">
        <f t="shared" si="35"/>
      </c>
      <c r="AM26" s="17">
        <f t="shared" si="35"/>
      </c>
      <c r="AN26" s="17">
        <f t="shared" si="35"/>
      </c>
      <c r="AO26" s="17">
        <f t="shared" si="35"/>
      </c>
      <c r="AP26" s="17">
        <f t="shared" si="35"/>
      </c>
      <c r="AQ26" s="17">
        <f t="shared" si="35"/>
      </c>
      <c r="AR26" s="17">
        <f t="shared" si="35"/>
      </c>
      <c r="AS26" s="17">
        <f t="shared" si="35"/>
      </c>
      <c r="AT26" s="17"/>
      <c r="AU26" s="19">
        <v>23</v>
      </c>
      <c r="AV26" s="14" t="s">
        <v>12</v>
      </c>
      <c r="AW26" s="15" t="s">
        <v>13</v>
      </c>
      <c r="AX26" s="25"/>
    </row>
    <row r="27" spans="6:50" ht="12.75">
      <c r="F27" s="17">
        <f aca="true" t="shared" si="36" ref="F27:AA27">IF(F26&lt;&gt;"",CODE(F26)*F$2,0)</f>
        <v>0</v>
      </c>
      <c r="G27" s="17">
        <f t="shared" si="36"/>
        <v>0</v>
      </c>
      <c r="H27" s="17">
        <f t="shared" si="36"/>
        <v>0</v>
      </c>
      <c r="I27" s="17">
        <f t="shared" si="36"/>
        <v>0</v>
      </c>
      <c r="J27" s="17">
        <f t="shared" si="36"/>
        <v>0</v>
      </c>
      <c r="K27" s="17">
        <f t="shared" si="36"/>
        <v>0</v>
      </c>
      <c r="L27" s="17">
        <f t="shared" si="36"/>
        <v>0</v>
      </c>
      <c r="M27" s="17">
        <f t="shared" si="36"/>
        <v>0</v>
      </c>
      <c r="N27" s="17">
        <f t="shared" si="36"/>
        <v>0</v>
      </c>
      <c r="O27" s="17">
        <f t="shared" si="36"/>
        <v>0</v>
      </c>
      <c r="P27" s="17">
        <f t="shared" si="36"/>
        <v>0</v>
      </c>
      <c r="Q27" s="17">
        <f t="shared" si="36"/>
        <v>0</v>
      </c>
      <c r="R27" s="17">
        <f t="shared" si="36"/>
        <v>0</v>
      </c>
      <c r="S27" s="17">
        <f t="shared" si="36"/>
        <v>0</v>
      </c>
      <c r="T27" s="17">
        <f t="shared" si="36"/>
        <v>0</v>
      </c>
      <c r="U27" s="17">
        <f t="shared" si="36"/>
        <v>0</v>
      </c>
      <c r="V27" s="17">
        <f t="shared" si="36"/>
        <v>0</v>
      </c>
      <c r="W27" s="17">
        <f t="shared" si="36"/>
        <v>0</v>
      </c>
      <c r="X27" s="17">
        <f t="shared" si="36"/>
        <v>0</v>
      </c>
      <c r="Y27" s="17">
        <f t="shared" si="36"/>
        <v>0</v>
      </c>
      <c r="Z27" s="17">
        <f t="shared" si="36"/>
        <v>0</v>
      </c>
      <c r="AA27" s="17">
        <f t="shared" si="36"/>
        <v>0</v>
      </c>
      <c r="AB27" s="17">
        <f>IF(AB26&lt;&gt;"",CODE(AB26)*AB$2,0)</f>
        <v>0</v>
      </c>
      <c r="AC27" s="17">
        <f aca="true" t="shared" si="37" ref="AC27:AS27">IF(AC26&lt;&gt;"",CODE(AC26)*AC$2,0)</f>
        <v>0</v>
      </c>
      <c r="AD27" s="17">
        <f t="shared" si="37"/>
        <v>0</v>
      </c>
      <c r="AE27" s="17">
        <f t="shared" si="37"/>
        <v>0</v>
      </c>
      <c r="AF27" s="17">
        <f t="shared" si="37"/>
        <v>0</v>
      </c>
      <c r="AG27" s="17">
        <f t="shared" si="37"/>
        <v>0</v>
      </c>
      <c r="AH27" s="17">
        <f t="shared" si="37"/>
        <v>0</v>
      </c>
      <c r="AI27" s="17">
        <f t="shared" si="37"/>
        <v>0</v>
      </c>
      <c r="AJ27" s="17">
        <f t="shared" si="37"/>
        <v>0</v>
      </c>
      <c r="AK27" s="17">
        <f t="shared" si="37"/>
        <v>0</v>
      </c>
      <c r="AL27" s="17">
        <f t="shared" si="37"/>
        <v>0</v>
      </c>
      <c r="AM27" s="17">
        <f t="shared" si="37"/>
        <v>0</v>
      </c>
      <c r="AN27" s="17">
        <f t="shared" si="37"/>
        <v>0</v>
      </c>
      <c r="AO27" s="17">
        <f t="shared" si="37"/>
        <v>0</v>
      </c>
      <c r="AP27" s="17">
        <f t="shared" si="37"/>
        <v>0</v>
      </c>
      <c r="AQ27" s="17">
        <f t="shared" si="37"/>
        <v>0</v>
      </c>
      <c r="AR27" s="17">
        <f t="shared" si="37"/>
        <v>0</v>
      </c>
      <c r="AS27" s="17">
        <f t="shared" si="37"/>
        <v>0</v>
      </c>
      <c r="AT27" s="17"/>
      <c r="AU27" s="19">
        <v>24</v>
      </c>
      <c r="AV27" s="14" t="s">
        <v>12</v>
      </c>
      <c r="AW27" s="15" t="s">
        <v>13</v>
      </c>
      <c r="AX27" s="25"/>
    </row>
    <row r="28" spans="1:50" ht="12.75">
      <c r="A28" s="16">
        <f t="shared" si="7"/>
        <v>1210300</v>
      </c>
      <c r="B28" s="24">
        <v>1210300</v>
      </c>
      <c r="C28" s="17">
        <f>SUM(F29:AP29)</f>
        <v>0</v>
      </c>
      <c r="D28" s="17">
        <f>LOWER(Hoja2!C26)</f>
      </c>
      <c r="E28" s="17">
        <f>LEN(D28)</f>
        <v>0</v>
      </c>
      <c r="F28" s="17">
        <f aca="true" t="shared" si="38" ref="F28:AS28">IF(F$3&lt;=$E28,MID($D28,F$3,1),"")</f>
      </c>
      <c r="G28" s="17">
        <f t="shared" si="38"/>
      </c>
      <c r="H28" s="17">
        <f t="shared" si="38"/>
      </c>
      <c r="I28" s="17">
        <f t="shared" si="38"/>
      </c>
      <c r="J28" s="17">
        <f t="shared" si="38"/>
      </c>
      <c r="K28" s="17">
        <f t="shared" si="38"/>
      </c>
      <c r="L28" s="17">
        <f t="shared" si="38"/>
      </c>
      <c r="M28" s="17">
        <f t="shared" si="38"/>
      </c>
      <c r="N28" s="17">
        <f t="shared" si="38"/>
      </c>
      <c r="O28" s="17">
        <f t="shared" si="38"/>
      </c>
      <c r="P28" s="17">
        <f t="shared" si="38"/>
      </c>
      <c r="Q28" s="17">
        <f t="shared" si="38"/>
      </c>
      <c r="R28" s="17">
        <f t="shared" si="38"/>
      </c>
      <c r="S28" s="17">
        <f t="shared" si="38"/>
      </c>
      <c r="T28" s="17">
        <f t="shared" si="38"/>
      </c>
      <c r="U28" s="17">
        <f t="shared" si="38"/>
      </c>
      <c r="V28" s="17">
        <f t="shared" si="38"/>
      </c>
      <c r="W28" s="17">
        <f t="shared" si="38"/>
      </c>
      <c r="X28" s="17">
        <f t="shared" si="38"/>
      </c>
      <c r="Y28" s="17">
        <f t="shared" si="38"/>
      </c>
      <c r="Z28" s="17">
        <f t="shared" si="38"/>
      </c>
      <c r="AA28" s="17">
        <f t="shared" si="38"/>
      </c>
      <c r="AB28" s="17">
        <f t="shared" si="38"/>
      </c>
      <c r="AC28" s="17">
        <f t="shared" si="38"/>
      </c>
      <c r="AD28" s="17">
        <f t="shared" si="38"/>
      </c>
      <c r="AE28" s="17">
        <f t="shared" si="38"/>
      </c>
      <c r="AF28" s="17">
        <f t="shared" si="38"/>
      </c>
      <c r="AG28" s="17">
        <f t="shared" si="38"/>
      </c>
      <c r="AH28" s="17">
        <f t="shared" si="38"/>
      </c>
      <c r="AI28" s="17">
        <f t="shared" si="38"/>
      </c>
      <c r="AJ28" s="17">
        <f t="shared" si="38"/>
      </c>
      <c r="AK28" s="17">
        <f t="shared" si="38"/>
      </c>
      <c r="AL28" s="17">
        <f t="shared" si="38"/>
      </c>
      <c r="AM28" s="17">
        <f t="shared" si="38"/>
      </c>
      <c r="AN28" s="17">
        <f t="shared" si="38"/>
      </c>
      <c r="AO28" s="17">
        <f t="shared" si="38"/>
      </c>
      <c r="AP28" s="17">
        <f t="shared" si="38"/>
      </c>
      <c r="AQ28" s="17">
        <f t="shared" si="38"/>
      </c>
      <c r="AR28" s="17">
        <f t="shared" si="38"/>
      </c>
      <c r="AS28" s="17">
        <f t="shared" si="38"/>
      </c>
      <c r="AT28" s="17"/>
      <c r="AU28" s="19">
        <v>25</v>
      </c>
      <c r="AV28" s="14" t="s">
        <v>12</v>
      </c>
      <c r="AW28" s="15" t="s">
        <v>13</v>
      </c>
      <c r="AX28" s="25"/>
    </row>
    <row r="29" spans="6:50" ht="12.75">
      <c r="F29" s="17">
        <f aca="true" t="shared" si="39" ref="F29:AA29">IF(F28&lt;&gt;"",CODE(F28)*F$2,0)</f>
        <v>0</v>
      </c>
      <c r="G29" s="17">
        <f t="shared" si="39"/>
        <v>0</v>
      </c>
      <c r="H29" s="17">
        <f t="shared" si="39"/>
        <v>0</v>
      </c>
      <c r="I29" s="17">
        <f t="shared" si="39"/>
        <v>0</v>
      </c>
      <c r="J29" s="17">
        <f t="shared" si="39"/>
        <v>0</v>
      </c>
      <c r="K29" s="17">
        <f t="shared" si="39"/>
        <v>0</v>
      </c>
      <c r="L29" s="17">
        <f t="shared" si="39"/>
        <v>0</v>
      </c>
      <c r="M29" s="17">
        <f t="shared" si="39"/>
        <v>0</v>
      </c>
      <c r="N29" s="17">
        <f t="shared" si="39"/>
        <v>0</v>
      </c>
      <c r="O29" s="17">
        <f t="shared" si="39"/>
        <v>0</v>
      </c>
      <c r="P29" s="17">
        <f t="shared" si="39"/>
        <v>0</v>
      </c>
      <c r="Q29" s="17">
        <f t="shared" si="39"/>
        <v>0</v>
      </c>
      <c r="R29" s="17">
        <f t="shared" si="39"/>
        <v>0</v>
      </c>
      <c r="S29" s="17">
        <f t="shared" si="39"/>
        <v>0</v>
      </c>
      <c r="T29" s="17">
        <f t="shared" si="39"/>
        <v>0</v>
      </c>
      <c r="U29" s="17">
        <f t="shared" si="39"/>
        <v>0</v>
      </c>
      <c r="V29" s="17">
        <f t="shared" si="39"/>
        <v>0</v>
      </c>
      <c r="W29" s="17">
        <f t="shared" si="39"/>
        <v>0</v>
      </c>
      <c r="X29" s="17">
        <f t="shared" si="39"/>
        <v>0</v>
      </c>
      <c r="Y29" s="17">
        <f t="shared" si="39"/>
        <v>0</v>
      </c>
      <c r="Z29" s="17">
        <f t="shared" si="39"/>
        <v>0</v>
      </c>
      <c r="AA29" s="17">
        <f t="shared" si="39"/>
        <v>0</v>
      </c>
      <c r="AB29" s="17">
        <f>IF(AB28&lt;&gt;"",CODE(AB28)*AB$2,0)</f>
        <v>0</v>
      </c>
      <c r="AC29" s="17">
        <f aca="true" t="shared" si="40" ref="AC29:AS29">IF(AC28&lt;&gt;"",CODE(AC28)*AC$2,0)</f>
        <v>0</v>
      </c>
      <c r="AD29" s="17">
        <f t="shared" si="40"/>
        <v>0</v>
      </c>
      <c r="AE29" s="17">
        <f t="shared" si="40"/>
        <v>0</v>
      </c>
      <c r="AF29" s="17">
        <f t="shared" si="40"/>
        <v>0</v>
      </c>
      <c r="AG29" s="17">
        <f t="shared" si="40"/>
        <v>0</v>
      </c>
      <c r="AH29" s="17">
        <f t="shared" si="40"/>
        <v>0</v>
      </c>
      <c r="AI29" s="17">
        <f t="shared" si="40"/>
        <v>0</v>
      </c>
      <c r="AJ29" s="17">
        <f t="shared" si="40"/>
        <v>0</v>
      </c>
      <c r="AK29" s="17">
        <f t="shared" si="40"/>
        <v>0</v>
      </c>
      <c r="AL29" s="17">
        <f t="shared" si="40"/>
        <v>0</v>
      </c>
      <c r="AM29" s="17">
        <f t="shared" si="40"/>
        <v>0</v>
      </c>
      <c r="AN29" s="17">
        <f t="shared" si="40"/>
        <v>0</v>
      </c>
      <c r="AO29" s="17">
        <f t="shared" si="40"/>
        <v>0</v>
      </c>
      <c r="AP29" s="17">
        <f t="shared" si="40"/>
        <v>0</v>
      </c>
      <c r="AQ29" s="17">
        <f t="shared" si="40"/>
        <v>0</v>
      </c>
      <c r="AR29" s="17">
        <f t="shared" si="40"/>
        <v>0</v>
      </c>
      <c r="AS29" s="17">
        <f t="shared" si="40"/>
        <v>0</v>
      </c>
      <c r="AT29" s="17"/>
      <c r="AU29" s="19">
        <v>26</v>
      </c>
      <c r="AV29" s="14" t="s">
        <v>12</v>
      </c>
      <c r="AW29" s="15" t="s">
        <v>13</v>
      </c>
      <c r="AX29" s="25"/>
    </row>
    <row r="30" spans="1:50" ht="12.75">
      <c r="A30" s="16">
        <f t="shared" si="7"/>
        <v>1387500</v>
      </c>
      <c r="B30" s="24">
        <v>1387500</v>
      </c>
      <c r="C30" s="17">
        <f>SUM(F31:AP31)</f>
        <v>0</v>
      </c>
      <c r="D30" s="17">
        <f>LOWER(Hoja2!G26)</f>
      </c>
      <c r="E30" s="17">
        <f>LEN(D30)</f>
        <v>0</v>
      </c>
      <c r="F30" s="17">
        <f aca="true" t="shared" si="41" ref="F30:AS30">IF(F$3&lt;=$E30,MID($D30,F$3,1),"")</f>
      </c>
      <c r="G30" s="17">
        <f t="shared" si="41"/>
      </c>
      <c r="H30" s="17">
        <f t="shared" si="41"/>
      </c>
      <c r="I30" s="17">
        <f t="shared" si="41"/>
      </c>
      <c r="J30" s="17">
        <f t="shared" si="41"/>
      </c>
      <c r="K30" s="17">
        <f t="shared" si="41"/>
      </c>
      <c r="L30" s="17">
        <f t="shared" si="41"/>
      </c>
      <c r="M30" s="17">
        <f t="shared" si="41"/>
      </c>
      <c r="N30" s="17">
        <f t="shared" si="41"/>
      </c>
      <c r="O30" s="17">
        <f t="shared" si="41"/>
      </c>
      <c r="P30" s="17">
        <f t="shared" si="41"/>
      </c>
      <c r="Q30" s="17">
        <f t="shared" si="41"/>
      </c>
      <c r="R30" s="17">
        <f t="shared" si="41"/>
      </c>
      <c r="S30" s="17">
        <f t="shared" si="41"/>
      </c>
      <c r="T30" s="17">
        <f t="shared" si="41"/>
      </c>
      <c r="U30" s="17">
        <f t="shared" si="41"/>
      </c>
      <c r="V30" s="17">
        <f t="shared" si="41"/>
      </c>
      <c r="W30" s="17">
        <f t="shared" si="41"/>
      </c>
      <c r="X30" s="17">
        <f t="shared" si="41"/>
      </c>
      <c r="Y30" s="17">
        <f t="shared" si="41"/>
      </c>
      <c r="Z30" s="17">
        <f t="shared" si="41"/>
      </c>
      <c r="AA30" s="17">
        <f t="shared" si="41"/>
      </c>
      <c r="AB30" s="17">
        <f t="shared" si="41"/>
      </c>
      <c r="AC30" s="17">
        <f t="shared" si="41"/>
      </c>
      <c r="AD30" s="17">
        <f t="shared" si="41"/>
      </c>
      <c r="AE30" s="17">
        <f t="shared" si="41"/>
      </c>
      <c r="AF30" s="17">
        <f t="shared" si="41"/>
      </c>
      <c r="AG30" s="17">
        <f t="shared" si="41"/>
      </c>
      <c r="AH30" s="17">
        <f t="shared" si="41"/>
      </c>
      <c r="AI30" s="17">
        <f t="shared" si="41"/>
      </c>
      <c r="AJ30" s="17">
        <f t="shared" si="41"/>
      </c>
      <c r="AK30" s="17">
        <f t="shared" si="41"/>
      </c>
      <c r="AL30" s="17">
        <f t="shared" si="41"/>
      </c>
      <c r="AM30" s="17">
        <f t="shared" si="41"/>
      </c>
      <c r="AN30" s="17">
        <f t="shared" si="41"/>
      </c>
      <c r="AO30" s="17">
        <f t="shared" si="41"/>
      </c>
      <c r="AP30" s="17">
        <f t="shared" si="41"/>
      </c>
      <c r="AQ30" s="17">
        <f t="shared" si="41"/>
      </c>
      <c r="AR30" s="17">
        <f t="shared" si="41"/>
      </c>
      <c r="AS30" s="17">
        <f t="shared" si="41"/>
      </c>
      <c r="AT30" s="17"/>
      <c r="AU30" s="19">
        <v>27</v>
      </c>
      <c r="AV30" s="14" t="s">
        <v>12</v>
      </c>
      <c r="AW30" s="15" t="s">
        <v>13</v>
      </c>
      <c r="AX30" s="25"/>
    </row>
    <row r="31" spans="6:50" ht="12.75">
      <c r="F31" s="17">
        <f aca="true" t="shared" si="42" ref="F31:AA31">IF(F30&lt;&gt;"",CODE(F30)*F$2,0)</f>
        <v>0</v>
      </c>
      <c r="G31" s="17">
        <f t="shared" si="42"/>
        <v>0</v>
      </c>
      <c r="H31" s="17">
        <f t="shared" si="42"/>
        <v>0</v>
      </c>
      <c r="I31" s="17">
        <f t="shared" si="42"/>
        <v>0</v>
      </c>
      <c r="J31" s="17">
        <f t="shared" si="42"/>
        <v>0</v>
      </c>
      <c r="K31" s="17">
        <f t="shared" si="42"/>
        <v>0</v>
      </c>
      <c r="L31" s="17">
        <f t="shared" si="42"/>
        <v>0</v>
      </c>
      <c r="M31" s="17">
        <f t="shared" si="42"/>
        <v>0</v>
      </c>
      <c r="N31" s="17">
        <f t="shared" si="42"/>
        <v>0</v>
      </c>
      <c r="O31" s="17">
        <f t="shared" si="42"/>
        <v>0</v>
      </c>
      <c r="P31" s="17">
        <f t="shared" si="42"/>
        <v>0</v>
      </c>
      <c r="Q31" s="17">
        <f t="shared" si="42"/>
        <v>0</v>
      </c>
      <c r="R31" s="17">
        <f t="shared" si="42"/>
        <v>0</v>
      </c>
      <c r="S31" s="17">
        <f t="shared" si="42"/>
        <v>0</v>
      </c>
      <c r="T31" s="17">
        <f t="shared" si="42"/>
        <v>0</v>
      </c>
      <c r="U31" s="17">
        <f t="shared" si="42"/>
        <v>0</v>
      </c>
      <c r="V31" s="17">
        <f t="shared" si="42"/>
        <v>0</v>
      </c>
      <c r="W31" s="17">
        <f t="shared" si="42"/>
        <v>0</v>
      </c>
      <c r="X31" s="17">
        <f t="shared" si="42"/>
        <v>0</v>
      </c>
      <c r="Y31" s="17">
        <f t="shared" si="42"/>
        <v>0</v>
      </c>
      <c r="Z31" s="17">
        <f t="shared" si="42"/>
        <v>0</v>
      </c>
      <c r="AA31" s="17">
        <f t="shared" si="42"/>
        <v>0</v>
      </c>
      <c r="AB31" s="17">
        <f>IF(AB30&lt;&gt;"",CODE(AB30)*AB$2,0)</f>
        <v>0</v>
      </c>
      <c r="AC31" s="17">
        <f aca="true" t="shared" si="43" ref="AC31:AS31">IF(AC30&lt;&gt;"",CODE(AC30)*AC$2,0)</f>
        <v>0</v>
      </c>
      <c r="AD31" s="17">
        <f t="shared" si="43"/>
        <v>0</v>
      </c>
      <c r="AE31" s="17">
        <f t="shared" si="43"/>
        <v>0</v>
      </c>
      <c r="AF31" s="17">
        <f t="shared" si="43"/>
        <v>0</v>
      </c>
      <c r="AG31" s="17">
        <f t="shared" si="43"/>
        <v>0</v>
      </c>
      <c r="AH31" s="17">
        <f t="shared" si="43"/>
        <v>0</v>
      </c>
      <c r="AI31" s="17">
        <f t="shared" si="43"/>
        <v>0</v>
      </c>
      <c r="AJ31" s="17">
        <f t="shared" si="43"/>
        <v>0</v>
      </c>
      <c r="AK31" s="17">
        <f t="shared" si="43"/>
        <v>0</v>
      </c>
      <c r="AL31" s="17">
        <f t="shared" si="43"/>
        <v>0</v>
      </c>
      <c r="AM31" s="17">
        <f t="shared" si="43"/>
        <v>0</v>
      </c>
      <c r="AN31" s="17">
        <f t="shared" si="43"/>
        <v>0</v>
      </c>
      <c r="AO31" s="17">
        <f t="shared" si="43"/>
        <v>0</v>
      </c>
      <c r="AP31" s="17">
        <f t="shared" si="43"/>
        <v>0</v>
      </c>
      <c r="AQ31" s="17">
        <f t="shared" si="43"/>
        <v>0</v>
      </c>
      <c r="AR31" s="17">
        <f t="shared" si="43"/>
        <v>0</v>
      </c>
      <c r="AS31" s="17">
        <f t="shared" si="43"/>
        <v>0</v>
      </c>
      <c r="AT31" s="17"/>
      <c r="AU31" s="19">
        <v>28</v>
      </c>
      <c r="AV31" s="14" t="s">
        <v>12</v>
      </c>
      <c r="AW31" s="15" t="s">
        <v>13</v>
      </c>
      <c r="AX31" s="25"/>
    </row>
    <row r="32" spans="1:50" ht="12.75">
      <c r="A32" s="16">
        <f t="shared" si="7"/>
        <v>1207700</v>
      </c>
      <c r="B32" s="24">
        <v>1207700</v>
      </c>
      <c r="C32" s="17">
        <f>SUM(F33:AP33)</f>
        <v>0</v>
      </c>
      <c r="D32" s="17">
        <f>LOWER(Hoja2!K26)</f>
      </c>
      <c r="E32" s="17">
        <f>LEN(D32)</f>
        <v>0</v>
      </c>
      <c r="F32" s="17">
        <f aca="true" t="shared" si="44" ref="F32:AS32">IF(F$3&lt;=$E32,MID($D32,F$3,1),"")</f>
      </c>
      <c r="G32" s="17">
        <f t="shared" si="44"/>
      </c>
      <c r="H32" s="17">
        <f t="shared" si="44"/>
      </c>
      <c r="I32" s="17">
        <f t="shared" si="44"/>
      </c>
      <c r="J32" s="17">
        <f t="shared" si="44"/>
      </c>
      <c r="K32" s="17">
        <f t="shared" si="44"/>
      </c>
      <c r="L32" s="17">
        <f t="shared" si="44"/>
      </c>
      <c r="M32" s="17">
        <f t="shared" si="44"/>
      </c>
      <c r="N32" s="17">
        <f t="shared" si="44"/>
      </c>
      <c r="O32" s="17">
        <f t="shared" si="44"/>
      </c>
      <c r="P32" s="17">
        <f t="shared" si="44"/>
      </c>
      <c r="Q32" s="17">
        <f t="shared" si="44"/>
      </c>
      <c r="R32" s="17">
        <f t="shared" si="44"/>
      </c>
      <c r="S32" s="17">
        <f t="shared" si="44"/>
      </c>
      <c r="T32" s="17">
        <f t="shared" si="44"/>
      </c>
      <c r="U32" s="17">
        <f t="shared" si="44"/>
      </c>
      <c r="V32" s="17">
        <f t="shared" si="44"/>
      </c>
      <c r="W32" s="17">
        <f t="shared" si="44"/>
      </c>
      <c r="X32" s="17">
        <f t="shared" si="44"/>
      </c>
      <c r="Y32" s="17">
        <f t="shared" si="44"/>
      </c>
      <c r="Z32" s="17">
        <f t="shared" si="44"/>
      </c>
      <c r="AA32" s="17">
        <f t="shared" si="44"/>
      </c>
      <c r="AB32" s="17">
        <f t="shared" si="44"/>
      </c>
      <c r="AC32" s="17">
        <f t="shared" si="44"/>
      </c>
      <c r="AD32" s="17">
        <f t="shared" si="44"/>
      </c>
      <c r="AE32" s="17">
        <f t="shared" si="44"/>
      </c>
      <c r="AF32" s="17">
        <f t="shared" si="44"/>
      </c>
      <c r="AG32" s="17">
        <f t="shared" si="44"/>
      </c>
      <c r="AH32" s="17">
        <f t="shared" si="44"/>
      </c>
      <c r="AI32" s="17">
        <f t="shared" si="44"/>
      </c>
      <c r="AJ32" s="17">
        <f t="shared" si="44"/>
      </c>
      <c r="AK32" s="17">
        <f t="shared" si="44"/>
      </c>
      <c r="AL32" s="17">
        <f t="shared" si="44"/>
      </c>
      <c r="AM32" s="17">
        <f t="shared" si="44"/>
      </c>
      <c r="AN32" s="17">
        <f t="shared" si="44"/>
      </c>
      <c r="AO32" s="17">
        <f t="shared" si="44"/>
      </c>
      <c r="AP32" s="17">
        <f t="shared" si="44"/>
      </c>
      <c r="AQ32" s="17">
        <f t="shared" si="44"/>
      </c>
      <c r="AR32" s="17">
        <f t="shared" si="44"/>
      </c>
      <c r="AS32" s="17">
        <f t="shared" si="44"/>
      </c>
      <c r="AT32" s="17"/>
      <c r="AU32" s="19">
        <v>29</v>
      </c>
      <c r="AV32" s="14" t="s">
        <v>12</v>
      </c>
      <c r="AW32" s="15" t="s">
        <v>13</v>
      </c>
      <c r="AX32" s="25"/>
    </row>
    <row r="33" spans="6:50" ht="12.75">
      <c r="F33" s="17">
        <f aca="true" t="shared" si="45" ref="F33:AA33">IF(F32&lt;&gt;"",CODE(F32)*F$2,0)</f>
        <v>0</v>
      </c>
      <c r="G33" s="17">
        <f t="shared" si="45"/>
        <v>0</v>
      </c>
      <c r="H33" s="17">
        <f t="shared" si="45"/>
        <v>0</v>
      </c>
      <c r="I33" s="17">
        <f t="shared" si="45"/>
        <v>0</v>
      </c>
      <c r="J33" s="17">
        <f t="shared" si="45"/>
        <v>0</v>
      </c>
      <c r="K33" s="17">
        <f t="shared" si="45"/>
        <v>0</v>
      </c>
      <c r="L33" s="17">
        <f t="shared" si="45"/>
        <v>0</v>
      </c>
      <c r="M33" s="17">
        <f t="shared" si="45"/>
        <v>0</v>
      </c>
      <c r="N33" s="17">
        <f t="shared" si="45"/>
        <v>0</v>
      </c>
      <c r="O33" s="17">
        <f t="shared" si="45"/>
        <v>0</v>
      </c>
      <c r="P33" s="17">
        <f t="shared" si="45"/>
        <v>0</v>
      </c>
      <c r="Q33" s="17">
        <f t="shared" si="45"/>
        <v>0</v>
      </c>
      <c r="R33" s="17">
        <f t="shared" si="45"/>
        <v>0</v>
      </c>
      <c r="S33" s="17">
        <f t="shared" si="45"/>
        <v>0</v>
      </c>
      <c r="T33" s="17">
        <f t="shared" si="45"/>
        <v>0</v>
      </c>
      <c r="U33" s="17">
        <f t="shared" si="45"/>
        <v>0</v>
      </c>
      <c r="V33" s="17">
        <f t="shared" si="45"/>
        <v>0</v>
      </c>
      <c r="W33" s="17">
        <f t="shared" si="45"/>
        <v>0</v>
      </c>
      <c r="X33" s="17">
        <f t="shared" si="45"/>
        <v>0</v>
      </c>
      <c r="Y33" s="17">
        <f t="shared" si="45"/>
        <v>0</v>
      </c>
      <c r="Z33" s="17">
        <f t="shared" si="45"/>
        <v>0</v>
      </c>
      <c r="AA33" s="17">
        <f t="shared" si="45"/>
        <v>0</v>
      </c>
      <c r="AB33" s="17">
        <f>IF(AB32&lt;&gt;"",CODE(AB32)*AB$2,0)</f>
        <v>0</v>
      </c>
      <c r="AC33" s="17">
        <f aca="true" t="shared" si="46" ref="AC33:AS33">IF(AC32&lt;&gt;"",CODE(AC32)*AC$2,0)</f>
        <v>0</v>
      </c>
      <c r="AD33" s="17">
        <f t="shared" si="46"/>
        <v>0</v>
      </c>
      <c r="AE33" s="17">
        <f t="shared" si="46"/>
        <v>0</v>
      </c>
      <c r="AF33" s="17">
        <f t="shared" si="46"/>
        <v>0</v>
      </c>
      <c r="AG33" s="17">
        <f t="shared" si="46"/>
        <v>0</v>
      </c>
      <c r="AH33" s="17">
        <f t="shared" si="46"/>
        <v>0</v>
      </c>
      <c r="AI33" s="17">
        <f t="shared" si="46"/>
        <v>0</v>
      </c>
      <c r="AJ33" s="17">
        <f t="shared" si="46"/>
        <v>0</v>
      </c>
      <c r="AK33" s="17">
        <f t="shared" si="46"/>
        <v>0</v>
      </c>
      <c r="AL33" s="17">
        <f t="shared" si="46"/>
        <v>0</v>
      </c>
      <c r="AM33" s="17">
        <f t="shared" si="46"/>
        <v>0</v>
      </c>
      <c r="AN33" s="17">
        <f t="shared" si="46"/>
        <v>0</v>
      </c>
      <c r="AO33" s="17">
        <f t="shared" si="46"/>
        <v>0</v>
      </c>
      <c r="AP33" s="17">
        <f t="shared" si="46"/>
        <v>0</v>
      </c>
      <c r="AQ33" s="17">
        <f t="shared" si="46"/>
        <v>0</v>
      </c>
      <c r="AR33" s="17">
        <f t="shared" si="46"/>
        <v>0</v>
      </c>
      <c r="AS33" s="17">
        <f t="shared" si="46"/>
        <v>0</v>
      </c>
      <c r="AT33" s="17"/>
      <c r="AU33" s="19">
        <v>30</v>
      </c>
      <c r="AV33" s="14" t="s">
        <v>12</v>
      </c>
      <c r="AW33" s="15" t="s">
        <v>13</v>
      </c>
      <c r="AX33" s="25"/>
    </row>
    <row r="34" spans="1:50" ht="12.75">
      <c r="A34" s="16">
        <f t="shared" si="7"/>
        <v>797200</v>
      </c>
      <c r="B34" s="24">
        <v>797200</v>
      </c>
      <c r="C34" s="17">
        <f>SUM(F35:AP35)</f>
        <v>0</v>
      </c>
      <c r="D34" s="17">
        <f>LOWER(Hoja2!O26)</f>
      </c>
      <c r="E34" s="17">
        <f>LEN(D34)</f>
        <v>0</v>
      </c>
      <c r="F34" s="17">
        <f aca="true" t="shared" si="47" ref="F34:AS34">IF(F$3&lt;=$E34,MID($D34,F$3,1),"")</f>
      </c>
      <c r="G34" s="17">
        <f t="shared" si="47"/>
      </c>
      <c r="H34" s="17">
        <f t="shared" si="47"/>
      </c>
      <c r="I34" s="17">
        <f t="shared" si="47"/>
      </c>
      <c r="J34" s="17">
        <f t="shared" si="47"/>
      </c>
      <c r="K34" s="17">
        <f t="shared" si="47"/>
      </c>
      <c r="L34" s="17">
        <f t="shared" si="47"/>
      </c>
      <c r="M34" s="17">
        <f t="shared" si="47"/>
      </c>
      <c r="N34" s="17">
        <f t="shared" si="47"/>
      </c>
      <c r="O34" s="17">
        <f t="shared" si="47"/>
      </c>
      <c r="P34" s="17">
        <f t="shared" si="47"/>
      </c>
      <c r="Q34" s="17">
        <f t="shared" si="47"/>
      </c>
      <c r="R34" s="17">
        <f t="shared" si="47"/>
      </c>
      <c r="S34" s="17">
        <f t="shared" si="47"/>
      </c>
      <c r="T34" s="17">
        <f t="shared" si="47"/>
      </c>
      <c r="U34" s="17">
        <f t="shared" si="47"/>
      </c>
      <c r="V34" s="17">
        <f t="shared" si="47"/>
      </c>
      <c r="W34" s="17">
        <f t="shared" si="47"/>
      </c>
      <c r="X34" s="17">
        <f t="shared" si="47"/>
      </c>
      <c r="Y34" s="17">
        <f t="shared" si="47"/>
      </c>
      <c r="Z34" s="17">
        <f t="shared" si="47"/>
      </c>
      <c r="AA34" s="17">
        <f t="shared" si="47"/>
      </c>
      <c r="AB34" s="17">
        <f t="shared" si="47"/>
      </c>
      <c r="AC34" s="17">
        <f t="shared" si="47"/>
      </c>
      <c r="AD34" s="17">
        <f t="shared" si="47"/>
      </c>
      <c r="AE34" s="17">
        <f t="shared" si="47"/>
      </c>
      <c r="AF34" s="17">
        <f t="shared" si="47"/>
      </c>
      <c r="AG34" s="17">
        <f t="shared" si="47"/>
      </c>
      <c r="AH34" s="17">
        <f t="shared" si="47"/>
      </c>
      <c r="AI34" s="17">
        <f t="shared" si="47"/>
      </c>
      <c r="AJ34" s="17">
        <f t="shared" si="47"/>
      </c>
      <c r="AK34" s="17">
        <f t="shared" si="47"/>
      </c>
      <c r="AL34" s="17">
        <f t="shared" si="47"/>
      </c>
      <c r="AM34" s="17">
        <f t="shared" si="47"/>
      </c>
      <c r="AN34" s="17">
        <f t="shared" si="47"/>
      </c>
      <c r="AO34" s="17">
        <f t="shared" si="47"/>
      </c>
      <c r="AP34" s="17">
        <f t="shared" si="47"/>
      </c>
      <c r="AQ34" s="17">
        <f t="shared" si="47"/>
      </c>
      <c r="AR34" s="17">
        <f t="shared" si="47"/>
      </c>
      <c r="AS34" s="17">
        <f t="shared" si="47"/>
      </c>
      <c r="AT34" s="17"/>
      <c r="AU34" s="19">
        <v>31</v>
      </c>
      <c r="AV34" s="14" t="s">
        <v>12</v>
      </c>
      <c r="AW34" s="15" t="s">
        <v>13</v>
      </c>
      <c r="AX34" s="25"/>
    </row>
    <row r="35" spans="6:50" ht="12.75">
      <c r="F35" s="17">
        <f aca="true" t="shared" si="48" ref="F35:AA35">IF(F34&lt;&gt;"",CODE(F34)*F$2,0)</f>
        <v>0</v>
      </c>
      <c r="G35" s="17">
        <f t="shared" si="48"/>
        <v>0</v>
      </c>
      <c r="H35" s="17">
        <f t="shared" si="48"/>
        <v>0</v>
      </c>
      <c r="I35" s="17">
        <f t="shared" si="48"/>
        <v>0</v>
      </c>
      <c r="J35" s="17">
        <f t="shared" si="48"/>
        <v>0</v>
      </c>
      <c r="K35" s="17">
        <f t="shared" si="48"/>
        <v>0</v>
      </c>
      <c r="L35" s="17">
        <f t="shared" si="48"/>
        <v>0</v>
      </c>
      <c r="M35" s="17">
        <f t="shared" si="48"/>
        <v>0</v>
      </c>
      <c r="N35" s="17">
        <f t="shared" si="48"/>
        <v>0</v>
      </c>
      <c r="O35" s="17">
        <f t="shared" si="48"/>
        <v>0</v>
      </c>
      <c r="P35" s="17">
        <f t="shared" si="48"/>
        <v>0</v>
      </c>
      <c r="Q35" s="17">
        <f t="shared" si="48"/>
        <v>0</v>
      </c>
      <c r="R35" s="17">
        <f t="shared" si="48"/>
        <v>0</v>
      </c>
      <c r="S35" s="17">
        <f t="shared" si="48"/>
        <v>0</v>
      </c>
      <c r="T35" s="17">
        <f t="shared" si="48"/>
        <v>0</v>
      </c>
      <c r="U35" s="17">
        <f t="shared" si="48"/>
        <v>0</v>
      </c>
      <c r="V35" s="17">
        <f t="shared" si="48"/>
        <v>0</v>
      </c>
      <c r="W35" s="17">
        <f t="shared" si="48"/>
        <v>0</v>
      </c>
      <c r="X35" s="17">
        <f t="shared" si="48"/>
        <v>0</v>
      </c>
      <c r="Y35" s="17">
        <f t="shared" si="48"/>
        <v>0</v>
      </c>
      <c r="Z35" s="17">
        <f t="shared" si="48"/>
        <v>0</v>
      </c>
      <c r="AA35" s="17">
        <f t="shared" si="48"/>
        <v>0</v>
      </c>
      <c r="AB35" s="17">
        <f>IF(AB34&lt;&gt;"",CODE(AB34)*AB$2,0)</f>
        <v>0</v>
      </c>
      <c r="AC35" s="17">
        <f aca="true" t="shared" si="49" ref="AC35:AS35">IF(AC34&lt;&gt;"",CODE(AC34)*AC$2,0)</f>
        <v>0</v>
      </c>
      <c r="AD35" s="17">
        <f t="shared" si="49"/>
        <v>0</v>
      </c>
      <c r="AE35" s="17">
        <f t="shared" si="49"/>
        <v>0</v>
      </c>
      <c r="AF35" s="17">
        <f t="shared" si="49"/>
        <v>0</v>
      </c>
      <c r="AG35" s="17">
        <f t="shared" si="49"/>
        <v>0</v>
      </c>
      <c r="AH35" s="17">
        <f t="shared" si="49"/>
        <v>0</v>
      </c>
      <c r="AI35" s="17">
        <f t="shared" si="49"/>
        <v>0</v>
      </c>
      <c r="AJ35" s="17">
        <f t="shared" si="49"/>
        <v>0</v>
      </c>
      <c r="AK35" s="17">
        <f t="shared" si="49"/>
        <v>0</v>
      </c>
      <c r="AL35" s="17">
        <f t="shared" si="49"/>
        <v>0</v>
      </c>
      <c r="AM35" s="17">
        <f t="shared" si="49"/>
        <v>0</v>
      </c>
      <c r="AN35" s="17">
        <f t="shared" si="49"/>
        <v>0</v>
      </c>
      <c r="AO35" s="17">
        <f t="shared" si="49"/>
        <v>0</v>
      </c>
      <c r="AP35" s="17">
        <f t="shared" si="49"/>
        <v>0</v>
      </c>
      <c r="AQ35" s="17">
        <f t="shared" si="49"/>
        <v>0</v>
      </c>
      <c r="AR35" s="17">
        <f t="shared" si="49"/>
        <v>0</v>
      </c>
      <c r="AS35" s="17">
        <f t="shared" si="49"/>
        <v>0</v>
      </c>
      <c r="AT35" s="17"/>
      <c r="AU35" s="19">
        <v>32</v>
      </c>
      <c r="AV35" s="14" t="s">
        <v>12</v>
      </c>
      <c r="AW35" s="15" t="s">
        <v>13</v>
      </c>
      <c r="AX35" s="25"/>
    </row>
    <row r="36" spans="1:50" ht="12.75">
      <c r="A36" s="16">
        <f>B36-C36</f>
        <v>1591600</v>
      </c>
      <c r="B36" s="24">
        <v>1591600</v>
      </c>
      <c r="C36" s="17">
        <f>SUM(F37:AP37)</f>
        <v>0</v>
      </c>
      <c r="D36" s="17">
        <f>LOWER(Hoja2!C32)</f>
      </c>
      <c r="E36" s="17">
        <f>LEN(D36)</f>
        <v>0</v>
      </c>
      <c r="F36" s="17">
        <f aca="true" t="shared" si="50" ref="F36:AS36">IF(F$3&lt;=$E36,MID($D36,F$3,1),"")</f>
      </c>
      <c r="G36" s="17">
        <f t="shared" si="50"/>
      </c>
      <c r="H36" s="17">
        <f t="shared" si="50"/>
      </c>
      <c r="I36" s="17">
        <f t="shared" si="50"/>
      </c>
      <c r="J36" s="17">
        <f t="shared" si="50"/>
      </c>
      <c r="K36" s="17">
        <f t="shared" si="50"/>
      </c>
      <c r="L36" s="17">
        <f t="shared" si="50"/>
      </c>
      <c r="M36" s="17">
        <f t="shared" si="50"/>
      </c>
      <c r="N36" s="17">
        <f t="shared" si="50"/>
      </c>
      <c r="O36" s="17">
        <f t="shared" si="50"/>
      </c>
      <c r="P36" s="17">
        <f t="shared" si="50"/>
      </c>
      <c r="Q36" s="17">
        <f t="shared" si="50"/>
      </c>
      <c r="R36" s="17">
        <f t="shared" si="50"/>
      </c>
      <c r="S36" s="17">
        <f t="shared" si="50"/>
      </c>
      <c r="T36" s="17">
        <f t="shared" si="50"/>
      </c>
      <c r="U36" s="17">
        <f t="shared" si="50"/>
      </c>
      <c r="V36" s="17">
        <f t="shared" si="50"/>
      </c>
      <c r="W36" s="17">
        <f t="shared" si="50"/>
      </c>
      <c r="X36" s="17">
        <f t="shared" si="50"/>
      </c>
      <c r="Y36" s="17">
        <f t="shared" si="50"/>
      </c>
      <c r="Z36" s="17">
        <f t="shared" si="50"/>
      </c>
      <c r="AA36" s="17">
        <f t="shared" si="50"/>
      </c>
      <c r="AB36" s="17">
        <f t="shared" si="50"/>
      </c>
      <c r="AC36" s="17">
        <f t="shared" si="50"/>
      </c>
      <c r="AD36" s="17">
        <f t="shared" si="50"/>
      </c>
      <c r="AE36" s="17">
        <f t="shared" si="50"/>
      </c>
      <c r="AF36" s="17">
        <f t="shared" si="50"/>
      </c>
      <c r="AG36" s="17">
        <f t="shared" si="50"/>
      </c>
      <c r="AH36" s="17">
        <f t="shared" si="50"/>
      </c>
      <c r="AI36" s="17">
        <f t="shared" si="50"/>
      </c>
      <c r="AJ36" s="17">
        <f t="shared" si="50"/>
      </c>
      <c r="AK36" s="17">
        <f t="shared" si="50"/>
      </c>
      <c r="AL36" s="17">
        <f t="shared" si="50"/>
      </c>
      <c r="AM36" s="17">
        <f t="shared" si="50"/>
      </c>
      <c r="AN36" s="17">
        <f t="shared" si="50"/>
      </c>
      <c r="AO36" s="17">
        <f t="shared" si="50"/>
      </c>
      <c r="AP36" s="17">
        <f t="shared" si="50"/>
      </c>
      <c r="AQ36" s="17">
        <f t="shared" si="50"/>
      </c>
      <c r="AR36" s="17">
        <f t="shared" si="50"/>
      </c>
      <c r="AS36" s="17">
        <f t="shared" si="50"/>
      </c>
      <c r="AT36" s="17"/>
      <c r="AU36" s="19">
        <v>33</v>
      </c>
      <c r="AV36" s="14" t="s">
        <v>12</v>
      </c>
      <c r="AW36" s="15" t="s">
        <v>13</v>
      </c>
      <c r="AX36" s="25"/>
    </row>
    <row r="37" spans="6:50" ht="12.75">
      <c r="F37" s="17">
        <f aca="true" t="shared" si="51" ref="F37:AA37">IF(F36&lt;&gt;"",CODE(F36)*F$2,0)</f>
        <v>0</v>
      </c>
      <c r="G37" s="17">
        <f t="shared" si="51"/>
        <v>0</v>
      </c>
      <c r="H37" s="17">
        <f t="shared" si="51"/>
        <v>0</v>
      </c>
      <c r="I37" s="17">
        <f t="shared" si="51"/>
        <v>0</v>
      </c>
      <c r="J37" s="17">
        <f t="shared" si="51"/>
        <v>0</v>
      </c>
      <c r="K37" s="17">
        <f t="shared" si="51"/>
        <v>0</v>
      </c>
      <c r="L37" s="17">
        <f t="shared" si="51"/>
        <v>0</v>
      </c>
      <c r="M37" s="17">
        <f t="shared" si="51"/>
        <v>0</v>
      </c>
      <c r="N37" s="17">
        <f t="shared" si="51"/>
        <v>0</v>
      </c>
      <c r="O37" s="17">
        <f t="shared" si="51"/>
        <v>0</v>
      </c>
      <c r="P37" s="17">
        <f t="shared" si="51"/>
        <v>0</v>
      </c>
      <c r="Q37" s="17">
        <f t="shared" si="51"/>
        <v>0</v>
      </c>
      <c r="R37" s="17">
        <f t="shared" si="51"/>
        <v>0</v>
      </c>
      <c r="S37" s="17">
        <f t="shared" si="51"/>
        <v>0</v>
      </c>
      <c r="T37" s="17">
        <f t="shared" si="51"/>
        <v>0</v>
      </c>
      <c r="U37" s="17">
        <f t="shared" si="51"/>
        <v>0</v>
      </c>
      <c r="V37" s="17">
        <f t="shared" si="51"/>
        <v>0</v>
      </c>
      <c r="W37" s="17">
        <f t="shared" si="51"/>
        <v>0</v>
      </c>
      <c r="X37" s="17">
        <f t="shared" si="51"/>
        <v>0</v>
      </c>
      <c r="Y37" s="17">
        <f t="shared" si="51"/>
        <v>0</v>
      </c>
      <c r="Z37" s="17">
        <f t="shared" si="51"/>
        <v>0</v>
      </c>
      <c r="AA37" s="17">
        <f t="shared" si="51"/>
        <v>0</v>
      </c>
      <c r="AB37" s="17">
        <f>IF(AB36&lt;&gt;"",CODE(AB36)*AB$2,0)</f>
        <v>0</v>
      </c>
      <c r="AC37" s="17">
        <f aca="true" t="shared" si="52" ref="AC37:AS37">IF(AC36&lt;&gt;"",CODE(AC36)*AC$2,0)</f>
        <v>0</v>
      </c>
      <c r="AD37" s="17">
        <f t="shared" si="52"/>
        <v>0</v>
      </c>
      <c r="AE37" s="17">
        <f t="shared" si="52"/>
        <v>0</v>
      </c>
      <c r="AF37" s="17">
        <f t="shared" si="52"/>
        <v>0</v>
      </c>
      <c r="AG37" s="17">
        <f t="shared" si="52"/>
        <v>0</v>
      </c>
      <c r="AH37" s="17">
        <f t="shared" si="52"/>
        <v>0</v>
      </c>
      <c r="AI37" s="17">
        <f t="shared" si="52"/>
        <v>0</v>
      </c>
      <c r="AJ37" s="17">
        <f t="shared" si="52"/>
        <v>0</v>
      </c>
      <c r="AK37" s="17">
        <f t="shared" si="52"/>
        <v>0</v>
      </c>
      <c r="AL37" s="17">
        <f t="shared" si="52"/>
        <v>0</v>
      </c>
      <c r="AM37" s="17">
        <f t="shared" si="52"/>
        <v>0</v>
      </c>
      <c r="AN37" s="17">
        <f t="shared" si="52"/>
        <v>0</v>
      </c>
      <c r="AO37" s="17">
        <f t="shared" si="52"/>
        <v>0</v>
      </c>
      <c r="AP37" s="17">
        <f t="shared" si="52"/>
        <v>0</v>
      </c>
      <c r="AQ37" s="17">
        <f t="shared" si="52"/>
        <v>0</v>
      </c>
      <c r="AR37" s="17">
        <f t="shared" si="52"/>
        <v>0</v>
      </c>
      <c r="AS37" s="17">
        <f t="shared" si="52"/>
        <v>0</v>
      </c>
      <c r="AT37" s="17"/>
      <c r="AU37" s="19">
        <v>34</v>
      </c>
      <c r="AV37" s="14" t="s">
        <v>12</v>
      </c>
      <c r="AW37" s="15" t="s">
        <v>13</v>
      </c>
      <c r="AX37" s="25"/>
    </row>
    <row r="38" spans="1:50" ht="12.75">
      <c r="A38" s="16">
        <f t="shared" si="7"/>
        <v>1222800</v>
      </c>
      <c r="B38" s="24">
        <v>1222800</v>
      </c>
      <c r="C38" s="17">
        <f>SUM(F39:AP39)</f>
        <v>0</v>
      </c>
      <c r="D38" s="17">
        <f>LOWER(Hoja2!G32)</f>
      </c>
      <c r="E38" s="17">
        <f>LEN(D38)</f>
        <v>0</v>
      </c>
      <c r="F38" s="17">
        <f aca="true" t="shared" si="53" ref="F38:AS38">IF(F$3&lt;=$E38,MID($D38,F$3,1),"")</f>
      </c>
      <c r="G38" s="17">
        <f t="shared" si="53"/>
      </c>
      <c r="H38" s="17">
        <f t="shared" si="53"/>
      </c>
      <c r="I38" s="17">
        <f t="shared" si="53"/>
      </c>
      <c r="J38" s="17">
        <f t="shared" si="53"/>
      </c>
      <c r="K38" s="17">
        <f t="shared" si="53"/>
      </c>
      <c r="L38" s="17">
        <f t="shared" si="53"/>
      </c>
      <c r="M38" s="17">
        <f t="shared" si="53"/>
      </c>
      <c r="N38" s="17">
        <f t="shared" si="53"/>
      </c>
      <c r="O38" s="17">
        <f t="shared" si="53"/>
      </c>
      <c r="P38" s="17">
        <f t="shared" si="53"/>
      </c>
      <c r="Q38" s="17">
        <f t="shared" si="53"/>
      </c>
      <c r="R38" s="17">
        <f t="shared" si="53"/>
      </c>
      <c r="S38" s="17">
        <f t="shared" si="53"/>
      </c>
      <c r="T38" s="17">
        <f t="shared" si="53"/>
      </c>
      <c r="U38" s="17">
        <f t="shared" si="53"/>
      </c>
      <c r="V38" s="17">
        <f t="shared" si="53"/>
      </c>
      <c r="W38" s="17">
        <f t="shared" si="53"/>
      </c>
      <c r="X38" s="17">
        <f t="shared" si="53"/>
      </c>
      <c r="Y38" s="17">
        <f t="shared" si="53"/>
      </c>
      <c r="Z38" s="17">
        <f t="shared" si="53"/>
      </c>
      <c r="AA38" s="17">
        <f t="shared" si="53"/>
      </c>
      <c r="AB38" s="17">
        <f t="shared" si="53"/>
      </c>
      <c r="AC38" s="17">
        <f t="shared" si="53"/>
      </c>
      <c r="AD38" s="17">
        <f t="shared" si="53"/>
      </c>
      <c r="AE38" s="17">
        <f t="shared" si="53"/>
      </c>
      <c r="AF38" s="17">
        <f t="shared" si="53"/>
      </c>
      <c r="AG38" s="17">
        <f t="shared" si="53"/>
      </c>
      <c r="AH38" s="17">
        <f t="shared" si="53"/>
      </c>
      <c r="AI38" s="17">
        <f t="shared" si="53"/>
      </c>
      <c r="AJ38" s="17">
        <f t="shared" si="53"/>
      </c>
      <c r="AK38" s="17">
        <f t="shared" si="53"/>
      </c>
      <c r="AL38" s="17">
        <f t="shared" si="53"/>
      </c>
      <c r="AM38" s="17">
        <f t="shared" si="53"/>
      </c>
      <c r="AN38" s="17">
        <f t="shared" si="53"/>
      </c>
      <c r="AO38" s="17">
        <f t="shared" si="53"/>
      </c>
      <c r="AP38" s="17">
        <f t="shared" si="53"/>
      </c>
      <c r="AQ38" s="17">
        <f t="shared" si="53"/>
      </c>
      <c r="AR38" s="17">
        <f t="shared" si="53"/>
      </c>
      <c r="AS38" s="17">
        <f t="shared" si="53"/>
      </c>
      <c r="AT38" s="17"/>
      <c r="AU38" s="19">
        <v>35</v>
      </c>
      <c r="AV38" s="14" t="s">
        <v>12</v>
      </c>
      <c r="AW38" s="15" t="s">
        <v>13</v>
      </c>
      <c r="AX38" s="25"/>
    </row>
    <row r="39" spans="6:50" ht="12.75">
      <c r="F39" s="17">
        <f aca="true" t="shared" si="54" ref="F39:AA39">IF(F38&lt;&gt;"",CODE(F38)*F$2,0)</f>
        <v>0</v>
      </c>
      <c r="G39" s="17">
        <f t="shared" si="54"/>
        <v>0</v>
      </c>
      <c r="H39" s="17">
        <f t="shared" si="54"/>
        <v>0</v>
      </c>
      <c r="I39" s="17">
        <f t="shared" si="54"/>
        <v>0</v>
      </c>
      <c r="J39" s="17">
        <f t="shared" si="54"/>
        <v>0</v>
      </c>
      <c r="K39" s="17">
        <f t="shared" si="54"/>
        <v>0</v>
      </c>
      <c r="L39" s="17">
        <f t="shared" si="54"/>
        <v>0</v>
      </c>
      <c r="M39" s="17">
        <f t="shared" si="54"/>
        <v>0</v>
      </c>
      <c r="N39" s="17">
        <f t="shared" si="54"/>
        <v>0</v>
      </c>
      <c r="O39" s="17">
        <f t="shared" si="54"/>
        <v>0</v>
      </c>
      <c r="P39" s="17">
        <f t="shared" si="54"/>
        <v>0</v>
      </c>
      <c r="Q39" s="17">
        <f t="shared" si="54"/>
        <v>0</v>
      </c>
      <c r="R39" s="17">
        <f t="shared" si="54"/>
        <v>0</v>
      </c>
      <c r="S39" s="17">
        <f t="shared" si="54"/>
        <v>0</v>
      </c>
      <c r="T39" s="17">
        <f t="shared" si="54"/>
        <v>0</v>
      </c>
      <c r="U39" s="17">
        <f t="shared" si="54"/>
        <v>0</v>
      </c>
      <c r="V39" s="17">
        <f t="shared" si="54"/>
        <v>0</v>
      </c>
      <c r="W39" s="17">
        <f t="shared" si="54"/>
        <v>0</v>
      </c>
      <c r="X39" s="17">
        <f t="shared" si="54"/>
        <v>0</v>
      </c>
      <c r="Y39" s="17">
        <f t="shared" si="54"/>
        <v>0</v>
      </c>
      <c r="Z39" s="17">
        <f t="shared" si="54"/>
        <v>0</v>
      </c>
      <c r="AA39" s="17">
        <f t="shared" si="54"/>
        <v>0</v>
      </c>
      <c r="AB39" s="17">
        <f>IF(AB38&lt;&gt;"",CODE(AB38)*AB$2,0)</f>
        <v>0</v>
      </c>
      <c r="AC39" s="17">
        <f aca="true" t="shared" si="55" ref="AC39:AS39">IF(AC38&lt;&gt;"",CODE(AC38)*AC$2,0)</f>
        <v>0</v>
      </c>
      <c r="AD39" s="17">
        <f t="shared" si="55"/>
        <v>0</v>
      </c>
      <c r="AE39" s="17">
        <f t="shared" si="55"/>
        <v>0</v>
      </c>
      <c r="AF39" s="17">
        <f t="shared" si="55"/>
        <v>0</v>
      </c>
      <c r="AG39" s="17">
        <f t="shared" si="55"/>
        <v>0</v>
      </c>
      <c r="AH39" s="17">
        <f t="shared" si="55"/>
        <v>0</v>
      </c>
      <c r="AI39" s="17">
        <f t="shared" si="55"/>
        <v>0</v>
      </c>
      <c r="AJ39" s="17">
        <f t="shared" si="55"/>
        <v>0</v>
      </c>
      <c r="AK39" s="17">
        <f t="shared" si="55"/>
        <v>0</v>
      </c>
      <c r="AL39" s="17">
        <f t="shared" si="55"/>
        <v>0</v>
      </c>
      <c r="AM39" s="17">
        <f t="shared" si="55"/>
        <v>0</v>
      </c>
      <c r="AN39" s="17">
        <f t="shared" si="55"/>
        <v>0</v>
      </c>
      <c r="AO39" s="17">
        <f t="shared" si="55"/>
        <v>0</v>
      </c>
      <c r="AP39" s="17">
        <f t="shared" si="55"/>
        <v>0</v>
      </c>
      <c r="AQ39" s="17">
        <f t="shared" si="55"/>
        <v>0</v>
      </c>
      <c r="AR39" s="17">
        <f t="shared" si="55"/>
        <v>0</v>
      </c>
      <c r="AS39" s="17">
        <f t="shared" si="55"/>
        <v>0</v>
      </c>
      <c r="AT39" s="17"/>
      <c r="AU39" s="19">
        <v>36</v>
      </c>
      <c r="AV39" s="14" t="s">
        <v>12</v>
      </c>
      <c r="AW39" s="15" t="s">
        <v>13</v>
      </c>
      <c r="AX39" s="25"/>
    </row>
    <row r="40" spans="1:50" ht="12.75">
      <c r="A40" s="16">
        <f t="shared" si="7"/>
        <v>1074100</v>
      </c>
      <c r="B40" s="24">
        <v>1074100</v>
      </c>
      <c r="C40" s="17">
        <f>SUM(F41:AP41)</f>
        <v>0</v>
      </c>
      <c r="D40" s="17">
        <f>LOWER(Hoja2!K32)</f>
      </c>
      <c r="E40" s="17">
        <f>LEN(D40)</f>
        <v>0</v>
      </c>
      <c r="F40" s="17">
        <f aca="true" t="shared" si="56" ref="F40:AS40">IF(F$3&lt;=$E40,MID($D40,F$3,1),"")</f>
      </c>
      <c r="G40" s="17">
        <f t="shared" si="56"/>
      </c>
      <c r="H40" s="17">
        <f t="shared" si="56"/>
      </c>
      <c r="I40" s="17">
        <f t="shared" si="56"/>
      </c>
      <c r="J40" s="17">
        <f t="shared" si="56"/>
      </c>
      <c r="K40" s="17">
        <f t="shared" si="56"/>
      </c>
      <c r="L40" s="17">
        <f t="shared" si="56"/>
      </c>
      <c r="M40" s="17">
        <f t="shared" si="56"/>
      </c>
      <c r="N40" s="17">
        <f t="shared" si="56"/>
      </c>
      <c r="O40" s="17">
        <f t="shared" si="56"/>
      </c>
      <c r="P40" s="17">
        <f t="shared" si="56"/>
      </c>
      <c r="Q40" s="17">
        <f t="shared" si="56"/>
      </c>
      <c r="R40" s="17">
        <f t="shared" si="56"/>
      </c>
      <c r="S40" s="17">
        <f t="shared" si="56"/>
      </c>
      <c r="T40" s="17">
        <f t="shared" si="56"/>
      </c>
      <c r="U40" s="17">
        <f t="shared" si="56"/>
      </c>
      <c r="V40" s="17">
        <f t="shared" si="56"/>
      </c>
      <c r="W40" s="17">
        <f t="shared" si="56"/>
      </c>
      <c r="X40" s="17">
        <f t="shared" si="56"/>
      </c>
      <c r="Y40" s="17">
        <f t="shared" si="56"/>
      </c>
      <c r="Z40" s="17">
        <f t="shared" si="56"/>
      </c>
      <c r="AA40" s="17">
        <f t="shared" si="56"/>
      </c>
      <c r="AB40" s="17">
        <f t="shared" si="56"/>
      </c>
      <c r="AC40" s="17">
        <f t="shared" si="56"/>
      </c>
      <c r="AD40" s="17">
        <f t="shared" si="56"/>
      </c>
      <c r="AE40" s="17">
        <f t="shared" si="56"/>
      </c>
      <c r="AF40" s="17">
        <f t="shared" si="56"/>
      </c>
      <c r="AG40" s="17">
        <f t="shared" si="56"/>
      </c>
      <c r="AH40" s="17">
        <f t="shared" si="56"/>
      </c>
      <c r="AI40" s="17">
        <f t="shared" si="56"/>
      </c>
      <c r="AJ40" s="17">
        <f t="shared" si="56"/>
      </c>
      <c r="AK40" s="17">
        <f t="shared" si="56"/>
      </c>
      <c r="AL40" s="17">
        <f t="shared" si="56"/>
      </c>
      <c r="AM40" s="17">
        <f t="shared" si="56"/>
      </c>
      <c r="AN40" s="17">
        <f t="shared" si="56"/>
      </c>
      <c r="AO40" s="17">
        <f t="shared" si="56"/>
      </c>
      <c r="AP40" s="17">
        <f t="shared" si="56"/>
      </c>
      <c r="AQ40" s="17">
        <f t="shared" si="56"/>
      </c>
      <c r="AR40" s="17">
        <f t="shared" si="56"/>
      </c>
      <c r="AS40" s="17">
        <f t="shared" si="56"/>
      </c>
      <c r="AT40" s="17"/>
      <c r="AU40" s="19">
        <v>37</v>
      </c>
      <c r="AV40" s="14" t="s">
        <v>12</v>
      </c>
      <c r="AW40" s="15" t="s">
        <v>13</v>
      </c>
      <c r="AX40" s="25"/>
    </row>
    <row r="41" spans="6:50" ht="12.75">
      <c r="F41" s="17">
        <f aca="true" t="shared" si="57" ref="F41:AA41">IF(F40&lt;&gt;"",CODE(F40)*F$2,0)</f>
        <v>0</v>
      </c>
      <c r="G41" s="17">
        <f t="shared" si="57"/>
        <v>0</v>
      </c>
      <c r="H41" s="17">
        <f t="shared" si="57"/>
        <v>0</v>
      </c>
      <c r="I41" s="17">
        <f t="shared" si="57"/>
        <v>0</v>
      </c>
      <c r="J41" s="17">
        <f t="shared" si="57"/>
        <v>0</v>
      </c>
      <c r="K41" s="17">
        <f t="shared" si="57"/>
        <v>0</v>
      </c>
      <c r="L41" s="17">
        <f t="shared" si="57"/>
        <v>0</v>
      </c>
      <c r="M41" s="17">
        <f t="shared" si="57"/>
        <v>0</v>
      </c>
      <c r="N41" s="17">
        <f t="shared" si="57"/>
        <v>0</v>
      </c>
      <c r="O41" s="17">
        <f t="shared" si="57"/>
        <v>0</v>
      </c>
      <c r="P41" s="17">
        <f t="shared" si="57"/>
        <v>0</v>
      </c>
      <c r="Q41" s="17">
        <f t="shared" si="57"/>
        <v>0</v>
      </c>
      <c r="R41" s="17">
        <f t="shared" si="57"/>
        <v>0</v>
      </c>
      <c r="S41" s="17">
        <f t="shared" si="57"/>
        <v>0</v>
      </c>
      <c r="T41" s="17">
        <f t="shared" si="57"/>
        <v>0</v>
      </c>
      <c r="U41" s="17">
        <f t="shared" si="57"/>
        <v>0</v>
      </c>
      <c r="V41" s="17">
        <f t="shared" si="57"/>
        <v>0</v>
      </c>
      <c r="W41" s="17">
        <f t="shared" si="57"/>
        <v>0</v>
      </c>
      <c r="X41" s="17">
        <f t="shared" si="57"/>
        <v>0</v>
      </c>
      <c r="Y41" s="17">
        <f t="shared" si="57"/>
        <v>0</v>
      </c>
      <c r="Z41" s="17">
        <f t="shared" si="57"/>
        <v>0</v>
      </c>
      <c r="AA41" s="17">
        <f t="shared" si="57"/>
        <v>0</v>
      </c>
      <c r="AB41" s="17">
        <f>IF(AB40&lt;&gt;"",CODE(AB40)*AB$2,0)</f>
        <v>0</v>
      </c>
      <c r="AC41" s="17">
        <f aca="true" t="shared" si="58" ref="AC41:AS41">IF(AC40&lt;&gt;"",CODE(AC40)*AC$2,0)</f>
        <v>0</v>
      </c>
      <c r="AD41" s="17">
        <f t="shared" si="58"/>
        <v>0</v>
      </c>
      <c r="AE41" s="17">
        <f t="shared" si="58"/>
        <v>0</v>
      </c>
      <c r="AF41" s="17">
        <f t="shared" si="58"/>
        <v>0</v>
      </c>
      <c r="AG41" s="17">
        <f t="shared" si="58"/>
        <v>0</v>
      </c>
      <c r="AH41" s="17">
        <f t="shared" si="58"/>
        <v>0</v>
      </c>
      <c r="AI41" s="17">
        <f t="shared" si="58"/>
        <v>0</v>
      </c>
      <c r="AJ41" s="17">
        <f t="shared" si="58"/>
        <v>0</v>
      </c>
      <c r="AK41" s="17">
        <f t="shared" si="58"/>
        <v>0</v>
      </c>
      <c r="AL41" s="17">
        <f t="shared" si="58"/>
        <v>0</v>
      </c>
      <c r="AM41" s="17">
        <f t="shared" si="58"/>
        <v>0</v>
      </c>
      <c r="AN41" s="17">
        <f t="shared" si="58"/>
        <v>0</v>
      </c>
      <c r="AO41" s="17">
        <f t="shared" si="58"/>
        <v>0</v>
      </c>
      <c r="AP41" s="17">
        <f t="shared" si="58"/>
        <v>0</v>
      </c>
      <c r="AQ41" s="17">
        <f t="shared" si="58"/>
        <v>0</v>
      </c>
      <c r="AR41" s="17">
        <f t="shared" si="58"/>
        <v>0</v>
      </c>
      <c r="AS41" s="17">
        <f t="shared" si="58"/>
        <v>0</v>
      </c>
      <c r="AT41" s="17"/>
      <c r="AU41" s="19">
        <v>38</v>
      </c>
      <c r="AV41" s="14" t="s">
        <v>12</v>
      </c>
      <c r="AW41" s="15" t="s">
        <v>13</v>
      </c>
      <c r="AX41" s="25"/>
    </row>
    <row r="42" spans="1:50" ht="12.75">
      <c r="A42" s="16">
        <f t="shared" si="7"/>
        <v>649400</v>
      </c>
      <c r="B42" s="24">
        <v>649400</v>
      </c>
      <c r="C42" s="17">
        <f>SUM(F43:AP43)</f>
        <v>0</v>
      </c>
      <c r="D42" s="17">
        <f>LOWER(Hoja2!O32)</f>
      </c>
      <c r="E42" s="17">
        <f>LEN(D42)</f>
        <v>0</v>
      </c>
      <c r="F42" s="17">
        <f aca="true" t="shared" si="59" ref="F42:AS42">IF(F$3&lt;=$E42,MID($D42,F$3,1),"")</f>
      </c>
      <c r="G42" s="17">
        <f t="shared" si="59"/>
      </c>
      <c r="H42" s="17">
        <f t="shared" si="59"/>
      </c>
      <c r="I42" s="17">
        <f t="shared" si="59"/>
      </c>
      <c r="J42" s="17">
        <f t="shared" si="59"/>
      </c>
      <c r="K42" s="17">
        <f t="shared" si="59"/>
      </c>
      <c r="L42" s="17">
        <f t="shared" si="59"/>
      </c>
      <c r="M42" s="17">
        <f t="shared" si="59"/>
      </c>
      <c r="N42" s="17">
        <f t="shared" si="59"/>
      </c>
      <c r="O42" s="17">
        <f t="shared" si="59"/>
      </c>
      <c r="P42" s="17">
        <f t="shared" si="59"/>
      </c>
      <c r="Q42" s="17">
        <f t="shared" si="59"/>
      </c>
      <c r="R42" s="17">
        <f t="shared" si="59"/>
      </c>
      <c r="S42" s="17">
        <f t="shared" si="59"/>
      </c>
      <c r="T42" s="17">
        <f t="shared" si="59"/>
      </c>
      <c r="U42" s="17">
        <f t="shared" si="59"/>
      </c>
      <c r="V42" s="17">
        <f t="shared" si="59"/>
      </c>
      <c r="W42" s="17">
        <f t="shared" si="59"/>
      </c>
      <c r="X42" s="17">
        <f t="shared" si="59"/>
      </c>
      <c r="Y42" s="17">
        <f t="shared" si="59"/>
      </c>
      <c r="Z42" s="17">
        <f t="shared" si="59"/>
      </c>
      <c r="AA42" s="17">
        <f t="shared" si="59"/>
      </c>
      <c r="AB42" s="17">
        <f t="shared" si="59"/>
      </c>
      <c r="AC42" s="17">
        <f t="shared" si="59"/>
      </c>
      <c r="AD42" s="17">
        <f t="shared" si="59"/>
      </c>
      <c r="AE42" s="17">
        <f t="shared" si="59"/>
      </c>
      <c r="AF42" s="17">
        <f t="shared" si="59"/>
      </c>
      <c r="AG42" s="17">
        <f t="shared" si="59"/>
      </c>
      <c r="AH42" s="17">
        <f t="shared" si="59"/>
      </c>
      <c r="AI42" s="17">
        <f t="shared" si="59"/>
      </c>
      <c r="AJ42" s="17">
        <f t="shared" si="59"/>
      </c>
      <c r="AK42" s="17">
        <f t="shared" si="59"/>
      </c>
      <c r="AL42" s="17">
        <f t="shared" si="59"/>
      </c>
      <c r="AM42" s="17">
        <f t="shared" si="59"/>
      </c>
      <c r="AN42" s="17">
        <f t="shared" si="59"/>
      </c>
      <c r="AO42" s="17">
        <f t="shared" si="59"/>
      </c>
      <c r="AP42" s="17">
        <f t="shared" si="59"/>
      </c>
      <c r="AQ42" s="17">
        <f t="shared" si="59"/>
      </c>
      <c r="AR42" s="17">
        <f t="shared" si="59"/>
      </c>
      <c r="AS42" s="17">
        <f t="shared" si="59"/>
      </c>
      <c r="AT42" s="17"/>
      <c r="AU42" s="19">
        <v>39</v>
      </c>
      <c r="AV42" s="14" t="s">
        <v>12</v>
      </c>
      <c r="AW42" s="15" t="s">
        <v>13</v>
      </c>
      <c r="AX42" s="25"/>
    </row>
    <row r="43" spans="6:50" ht="12.75">
      <c r="F43" s="17">
        <f aca="true" t="shared" si="60" ref="F43:AA43">IF(F42&lt;&gt;"",CODE(F42)*F$2,0)</f>
        <v>0</v>
      </c>
      <c r="G43" s="17">
        <f t="shared" si="60"/>
        <v>0</v>
      </c>
      <c r="H43" s="17">
        <f t="shared" si="60"/>
        <v>0</v>
      </c>
      <c r="I43" s="17">
        <f t="shared" si="60"/>
        <v>0</v>
      </c>
      <c r="J43" s="17">
        <f t="shared" si="60"/>
        <v>0</v>
      </c>
      <c r="K43" s="17">
        <f t="shared" si="60"/>
        <v>0</v>
      </c>
      <c r="L43" s="17">
        <f t="shared" si="60"/>
        <v>0</v>
      </c>
      <c r="M43" s="17">
        <f t="shared" si="60"/>
        <v>0</v>
      </c>
      <c r="N43" s="17">
        <f t="shared" si="60"/>
        <v>0</v>
      </c>
      <c r="O43" s="17">
        <f t="shared" si="60"/>
        <v>0</v>
      </c>
      <c r="P43" s="17">
        <f t="shared" si="60"/>
        <v>0</v>
      </c>
      <c r="Q43" s="17">
        <f t="shared" si="60"/>
        <v>0</v>
      </c>
      <c r="R43" s="17">
        <f t="shared" si="60"/>
        <v>0</v>
      </c>
      <c r="S43" s="17">
        <f t="shared" si="60"/>
        <v>0</v>
      </c>
      <c r="T43" s="17">
        <f t="shared" si="60"/>
        <v>0</v>
      </c>
      <c r="U43" s="17">
        <f t="shared" si="60"/>
        <v>0</v>
      </c>
      <c r="V43" s="17">
        <f t="shared" si="60"/>
        <v>0</v>
      </c>
      <c r="W43" s="17">
        <f t="shared" si="60"/>
        <v>0</v>
      </c>
      <c r="X43" s="17">
        <f t="shared" si="60"/>
        <v>0</v>
      </c>
      <c r="Y43" s="17">
        <f t="shared" si="60"/>
        <v>0</v>
      </c>
      <c r="Z43" s="17">
        <f t="shared" si="60"/>
        <v>0</v>
      </c>
      <c r="AA43" s="17">
        <f t="shared" si="60"/>
        <v>0</v>
      </c>
      <c r="AB43" s="17">
        <f>IF(AB42&lt;&gt;"",CODE(AB42)*AB$2,0)</f>
        <v>0</v>
      </c>
      <c r="AC43" s="17">
        <f aca="true" t="shared" si="61" ref="AC43:AS43">IF(AC42&lt;&gt;"",CODE(AC42)*AC$2,0)</f>
        <v>0</v>
      </c>
      <c r="AD43" s="17">
        <f t="shared" si="61"/>
        <v>0</v>
      </c>
      <c r="AE43" s="17">
        <f t="shared" si="61"/>
        <v>0</v>
      </c>
      <c r="AF43" s="17">
        <f t="shared" si="61"/>
        <v>0</v>
      </c>
      <c r="AG43" s="17">
        <f t="shared" si="61"/>
        <v>0</v>
      </c>
      <c r="AH43" s="17">
        <f t="shared" si="61"/>
        <v>0</v>
      </c>
      <c r="AI43" s="17">
        <f t="shared" si="61"/>
        <v>0</v>
      </c>
      <c r="AJ43" s="17">
        <f t="shared" si="61"/>
        <v>0</v>
      </c>
      <c r="AK43" s="17">
        <f t="shared" si="61"/>
        <v>0</v>
      </c>
      <c r="AL43" s="17">
        <f t="shared" si="61"/>
        <v>0</v>
      </c>
      <c r="AM43" s="17">
        <f t="shared" si="61"/>
        <v>0</v>
      </c>
      <c r="AN43" s="17">
        <f t="shared" si="61"/>
        <v>0</v>
      </c>
      <c r="AO43" s="17">
        <f t="shared" si="61"/>
        <v>0</v>
      </c>
      <c r="AP43" s="17">
        <f t="shared" si="61"/>
        <v>0</v>
      </c>
      <c r="AQ43" s="17">
        <f t="shared" si="61"/>
        <v>0</v>
      </c>
      <c r="AR43" s="17">
        <f t="shared" si="61"/>
        <v>0</v>
      </c>
      <c r="AS43" s="17">
        <f t="shared" si="61"/>
        <v>0</v>
      </c>
      <c r="AT43" s="17"/>
      <c r="AU43" s="19">
        <v>40</v>
      </c>
      <c r="AV43" s="14" t="s">
        <v>12</v>
      </c>
      <c r="AW43" s="15" t="s">
        <v>13</v>
      </c>
      <c r="AX43" s="25"/>
    </row>
    <row r="44" spans="1:50" ht="12.75">
      <c r="A44" s="16">
        <f t="shared" si="7"/>
        <v>847900</v>
      </c>
      <c r="B44" s="24">
        <v>847900</v>
      </c>
      <c r="C44" s="17">
        <f>SUM(F45:AP45)</f>
        <v>0</v>
      </c>
      <c r="D44" s="17">
        <f>LOWER(Hoja2!C38)</f>
      </c>
      <c r="E44" s="17">
        <f>LEN(D44)</f>
        <v>0</v>
      </c>
      <c r="F44" s="17">
        <f aca="true" t="shared" si="62" ref="F44:AS44">IF(F$3&lt;=$E44,MID($D44,F$3,1),"")</f>
      </c>
      <c r="G44" s="17">
        <f t="shared" si="62"/>
      </c>
      <c r="H44" s="17">
        <f t="shared" si="62"/>
      </c>
      <c r="I44" s="17">
        <f t="shared" si="62"/>
      </c>
      <c r="J44" s="17">
        <f t="shared" si="62"/>
      </c>
      <c r="K44" s="17">
        <f t="shared" si="62"/>
      </c>
      <c r="L44" s="17">
        <f t="shared" si="62"/>
      </c>
      <c r="M44" s="17">
        <f t="shared" si="62"/>
      </c>
      <c r="N44" s="17">
        <f t="shared" si="62"/>
      </c>
      <c r="O44" s="17">
        <f t="shared" si="62"/>
      </c>
      <c r="P44" s="17">
        <f t="shared" si="62"/>
      </c>
      <c r="Q44" s="17">
        <f t="shared" si="62"/>
      </c>
      <c r="R44" s="17">
        <f t="shared" si="62"/>
      </c>
      <c r="S44" s="17">
        <f t="shared" si="62"/>
      </c>
      <c r="T44" s="17">
        <f t="shared" si="62"/>
      </c>
      <c r="U44" s="17">
        <f t="shared" si="62"/>
      </c>
      <c r="V44" s="17">
        <f t="shared" si="62"/>
      </c>
      <c r="W44" s="17">
        <f t="shared" si="62"/>
      </c>
      <c r="X44" s="17">
        <f t="shared" si="62"/>
      </c>
      <c r="Y44" s="17">
        <f t="shared" si="62"/>
      </c>
      <c r="Z44" s="17">
        <f t="shared" si="62"/>
      </c>
      <c r="AA44" s="17">
        <f t="shared" si="62"/>
      </c>
      <c r="AB44" s="17">
        <f t="shared" si="62"/>
      </c>
      <c r="AC44" s="17">
        <f t="shared" si="62"/>
      </c>
      <c r="AD44" s="17">
        <f t="shared" si="62"/>
      </c>
      <c r="AE44" s="17">
        <f t="shared" si="62"/>
      </c>
      <c r="AF44" s="17">
        <f t="shared" si="62"/>
      </c>
      <c r="AG44" s="17">
        <f t="shared" si="62"/>
      </c>
      <c r="AH44" s="17">
        <f t="shared" si="62"/>
      </c>
      <c r="AI44" s="17">
        <f t="shared" si="62"/>
      </c>
      <c r="AJ44" s="17">
        <f t="shared" si="62"/>
      </c>
      <c r="AK44" s="17">
        <f t="shared" si="62"/>
      </c>
      <c r="AL44" s="17">
        <f t="shared" si="62"/>
      </c>
      <c r="AM44" s="17">
        <f t="shared" si="62"/>
      </c>
      <c r="AN44" s="17">
        <f t="shared" si="62"/>
      </c>
      <c r="AO44" s="17">
        <f t="shared" si="62"/>
      </c>
      <c r="AP44" s="17">
        <f t="shared" si="62"/>
      </c>
      <c r="AQ44" s="17">
        <f t="shared" si="62"/>
      </c>
      <c r="AR44" s="17">
        <f t="shared" si="62"/>
      </c>
      <c r="AS44" s="17">
        <f t="shared" si="62"/>
      </c>
      <c r="AT44" s="17"/>
      <c r="AU44" s="19">
        <v>41</v>
      </c>
      <c r="AV44" s="14" t="s">
        <v>12</v>
      </c>
      <c r="AW44" s="15" t="s">
        <v>13</v>
      </c>
      <c r="AX44" s="25"/>
    </row>
    <row r="45" spans="6:50" ht="12.75">
      <c r="F45" s="17">
        <f aca="true" t="shared" si="63" ref="F45:AA45">IF(F44&lt;&gt;"",CODE(F44)*F$2,0)</f>
        <v>0</v>
      </c>
      <c r="G45" s="17">
        <f t="shared" si="63"/>
        <v>0</v>
      </c>
      <c r="H45" s="17">
        <f t="shared" si="63"/>
        <v>0</v>
      </c>
      <c r="I45" s="17">
        <f t="shared" si="63"/>
        <v>0</v>
      </c>
      <c r="J45" s="17">
        <f t="shared" si="63"/>
        <v>0</v>
      </c>
      <c r="K45" s="17">
        <f t="shared" si="63"/>
        <v>0</v>
      </c>
      <c r="L45" s="17">
        <f t="shared" si="63"/>
        <v>0</v>
      </c>
      <c r="M45" s="17">
        <f t="shared" si="63"/>
        <v>0</v>
      </c>
      <c r="N45" s="17">
        <f t="shared" si="63"/>
        <v>0</v>
      </c>
      <c r="O45" s="17">
        <f t="shared" si="63"/>
        <v>0</v>
      </c>
      <c r="P45" s="17">
        <f t="shared" si="63"/>
        <v>0</v>
      </c>
      <c r="Q45" s="17">
        <f t="shared" si="63"/>
        <v>0</v>
      </c>
      <c r="R45" s="17">
        <f t="shared" si="63"/>
        <v>0</v>
      </c>
      <c r="S45" s="17">
        <f t="shared" si="63"/>
        <v>0</v>
      </c>
      <c r="T45" s="17">
        <f t="shared" si="63"/>
        <v>0</v>
      </c>
      <c r="U45" s="17">
        <f t="shared" si="63"/>
        <v>0</v>
      </c>
      <c r="V45" s="17">
        <f t="shared" si="63"/>
        <v>0</v>
      </c>
      <c r="W45" s="17">
        <f t="shared" si="63"/>
        <v>0</v>
      </c>
      <c r="X45" s="17">
        <f t="shared" si="63"/>
        <v>0</v>
      </c>
      <c r="Y45" s="17">
        <f t="shared" si="63"/>
        <v>0</v>
      </c>
      <c r="Z45" s="17">
        <f t="shared" si="63"/>
        <v>0</v>
      </c>
      <c r="AA45" s="17">
        <f t="shared" si="63"/>
        <v>0</v>
      </c>
      <c r="AB45" s="17">
        <f>IF(AB44&lt;&gt;"",CODE(AB44)*AB$2,0)</f>
        <v>0</v>
      </c>
      <c r="AC45" s="17">
        <f aca="true" t="shared" si="64" ref="AC45:AS45">IF(AC44&lt;&gt;"",CODE(AC44)*AC$2,0)</f>
        <v>0</v>
      </c>
      <c r="AD45" s="17">
        <f t="shared" si="64"/>
        <v>0</v>
      </c>
      <c r="AE45" s="17">
        <f t="shared" si="64"/>
        <v>0</v>
      </c>
      <c r="AF45" s="17">
        <f t="shared" si="64"/>
        <v>0</v>
      </c>
      <c r="AG45" s="17">
        <f t="shared" si="64"/>
        <v>0</v>
      </c>
      <c r="AH45" s="17">
        <f t="shared" si="64"/>
        <v>0</v>
      </c>
      <c r="AI45" s="17">
        <f t="shared" si="64"/>
        <v>0</v>
      </c>
      <c r="AJ45" s="17">
        <f t="shared" si="64"/>
        <v>0</v>
      </c>
      <c r="AK45" s="17">
        <f t="shared" si="64"/>
        <v>0</v>
      </c>
      <c r="AL45" s="17">
        <f t="shared" si="64"/>
        <v>0</v>
      </c>
      <c r="AM45" s="17">
        <f t="shared" si="64"/>
        <v>0</v>
      </c>
      <c r="AN45" s="17">
        <f t="shared" si="64"/>
        <v>0</v>
      </c>
      <c r="AO45" s="17">
        <f t="shared" si="64"/>
        <v>0</v>
      </c>
      <c r="AP45" s="17">
        <f t="shared" si="64"/>
        <v>0</v>
      </c>
      <c r="AQ45" s="17">
        <f t="shared" si="64"/>
        <v>0</v>
      </c>
      <c r="AR45" s="17">
        <f t="shared" si="64"/>
        <v>0</v>
      </c>
      <c r="AS45" s="17">
        <f t="shared" si="64"/>
        <v>0</v>
      </c>
      <c r="AT45" s="17"/>
      <c r="AU45" s="19">
        <v>42</v>
      </c>
      <c r="AV45" s="14" t="s">
        <v>12</v>
      </c>
      <c r="AW45" s="15" t="s">
        <v>13</v>
      </c>
      <c r="AX45" s="25"/>
    </row>
    <row r="46" spans="1:50" ht="12.75">
      <c r="A46" s="16">
        <f t="shared" si="7"/>
        <v>1425000</v>
      </c>
      <c r="B46" s="24">
        <v>1425000</v>
      </c>
      <c r="C46" s="17">
        <f>SUM(F47:AP47)</f>
        <v>0</v>
      </c>
      <c r="D46" s="17">
        <f>LOWER(Hoja2!G38)</f>
      </c>
      <c r="E46" s="17">
        <f>LEN(D46)</f>
        <v>0</v>
      </c>
      <c r="F46" s="17">
        <f aca="true" t="shared" si="65" ref="F46:AS46">IF(F$3&lt;=$E46,MID($D46,F$3,1),"")</f>
      </c>
      <c r="G46" s="17">
        <f t="shared" si="65"/>
      </c>
      <c r="H46" s="17">
        <f t="shared" si="65"/>
      </c>
      <c r="I46" s="17">
        <f t="shared" si="65"/>
      </c>
      <c r="J46" s="17">
        <f t="shared" si="65"/>
      </c>
      <c r="K46" s="17">
        <f t="shared" si="65"/>
      </c>
      <c r="L46" s="17">
        <f t="shared" si="65"/>
      </c>
      <c r="M46" s="17">
        <f t="shared" si="65"/>
      </c>
      <c r="N46" s="17">
        <f t="shared" si="65"/>
      </c>
      <c r="O46" s="17">
        <f t="shared" si="65"/>
      </c>
      <c r="P46" s="17">
        <f t="shared" si="65"/>
      </c>
      <c r="Q46" s="17">
        <f t="shared" si="65"/>
      </c>
      <c r="R46" s="17">
        <f t="shared" si="65"/>
      </c>
      <c r="S46" s="17">
        <f t="shared" si="65"/>
      </c>
      <c r="T46" s="17">
        <f t="shared" si="65"/>
      </c>
      <c r="U46" s="17">
        <f t="shared" si="65"/>
      </c>
      <c r="V46" s="17">
        <f t="shared" si="65"/>
      </c>
      <c r="W46" s="17">
        <f t="shared" si="65"/>
      </c>
      <c r="X46" s="17">
        <f t="shared" si="65"/>
      </c>
      <c r="Y46" s="17">
        <f t="shared" si="65"/>
      </c>
      <c r="Z46" s="17">
        <f t="shared" si="65"/>
      </c>
      <c r="AA46" s="17">
        <f t="shared" si="65"/>
      </c>
      <c r="AB46" s="17">
        <f t="shared" si="65"/>
      </c>
      <c r="AC46" s="17">
        <f t="shared" si="65"/>
      </c>
      <c r="AD46" s="17">
        <f t="shared" si="65"/>
      </c>
      <c r="AE46" s="17">
        <f t="shared" si="65"/>
      </c>
      <c r="AF46" s="17">
        <f t="shared" si="65"/>
      </c>
      <c r="AG46" s="17">
        <f t="shared" si="65"/>
      </c>
      <c r="AH46" s="17">
        <f t="shared" si="65"/>
      </c>
      <c r="AI46" s="17">
        <f t="shared" si="65"/>
      </c>
      <c r="AJ46" s="17">
        <f t="shared" si="65"/>
      </c>
      <c r="AK46" s="17">
        <f t="shared" si="65"/>
      </c>
      <c r="AL46" s="17">
        <f t="shared" si="65"/>
      </c>
      <c r="AM46" s="17">
        <f t="shared" si="65"/>
      </c>
      <c r="AN46" s="17">
        <f t="shared" si="65"/>
      </c>
      <c r="AO46" s="17">
        <f t="shared" si="65"/>
      </c>
      <c r="AP46" s="17">
        <f t="shared" si="65"/>
      </c>
      <c r="AQ46" s="17">
        <f t="shared" si="65"/>
      </c>
      <c r="AR46" s="17">
        <f t="shared" si="65"/>
      </c>
      <c r="AS46" s="17">
        <f t="shared" si="65"/>
      </c>
      <c r="AT46" s="17"/>
      <c r="AU46" s="19">
        <v>43</v>
      </c>
      <c r="AV46" s="14" t="s">
        <v>12</v>
      </c>
      <c r="AW46" s="15" t="s">
        <v>13</v>
      </c>
      <c r="AX46" s="25"/>
    </row>
    <row r="47" spans="6:50" ht="12.75">
      <c r="F47" s="17">
        <f aca="true" t="shared" si="66" ref="F47:AA47">IF(F46&lt;&gt;"",CODE(F46)*F$2,0)</f>
        <v>0</v>
      </c>
      <c r="G47" s="17">
        <f t="shared" si="66"/>
        <v>0</v>
      </c>
      <c r="H47" s="17">
        <f t="shared" si="66"/>
        <v>0</v>
      </c>
      <c r="I47" s="17">
        <f t="shared" si="66"/>
        <v>0</v>
      </c>
      <c r="J47" s="17">
        <f t="shared" si="66"/>
        <v>0</v>
      </c>
      <c r="K47" s="17">
        <f t="shared" si="66"/>
        <v>0</v>
      </c>
      <c r="L47" s="17">
        <f t="shared" si="66"/>
        <v>0</v>
      </c>
      <c r="M47" s="17">
        <f t="shared" si="66"/>
        <v>0</v>
      </c>
      <c r="N47" s="17">
        <f t="shared" si="66"/>
        <v>0</v>
      </c>
      <c r="O47" s="17">
        <f t="shared" si="66"/>
        <v>0</v>
      </c>
      <c r="P47" s="17">
        <f t="shared" si="66"/>
        <v>0</v>
      </c>
      <c r="Q47" s="17">
        <f t="shared" si="66"/>
        <v>0</v>
      </c>
      <c r="R47" s="17">
        <f t="shared" si="66"/>
        <v>0</v>
      </c>
      <c r="S47" s="17">
        <f t="shared" si="66"/>
        <v>0</v>
      </c>
      <c r="T47" s="17">
        <f t="shared" si="66"/>
        <v>0</v>
      </c>
      <c r="U47" s="17">
        <f t="shared" si="66"/>
        <v>0</v>
      </c>
      <c r="V47" s="17">
        <f t="shared" si="66"/>
        <v>0</v>
      </c>
      <c r="W47" s="17">
        <f t="shared" si="66"/>
        <v>0</v>
      </c>
      <c r="X47" s="17">
        <f t="shared" si="66"/>
        <v>0</v>
      </c>
      <c r="Y47" s="17">
        <f t="shared" si="66"/>
        <v>0</v>
      </c>
      <c r="Z47" s="17">
        <f t="shared" si="66"/>
        <v>0</v>
      </c>
      <c r="AA47" s="17">
        <f t="shared" si="66"/>
        <v>0</v>
      </c>
      <c r="AB47" s="17">
        <f>IF(AB46&lt;&gt;"",CODE(AB46)*AB$2,0)</f>
        <v>0</v>
      </c>
      <c r="AC47" s="17">
        <f aca="true" t="shared" si="67" ref="AC47:AS47">IF(AC46&lt;&gt;"",CODE(AC46)*AC$2,0)</f>
        <v>0</v>
      </c>
      <c r="AD47" s="17">
        <f t="shared" si="67"/>
        <v>0</v>
      </c>
      <c r="AE47" s="17">
        <f t="shared" si="67"/>
        <v>0</v>
      </c>
      <c r="AF47" s="17">
        <f t="shared" si="67"/>
        <v>0</v>
      </c>
      <c r="AG47" s="17">
        <f t="shared" si="67"/>
        <v>0</v>
      </c>
      <c r="AH47" s="17">
        <f t="shared" si="67"/>
        <v>0</v>
      </c>
      <c r="AI47" s="17">
        <f t="shared" si="67"/>
        <v>0</v>
      </c>
      <c r="AJ47" s="17">
        <f t="shared" si="67"/>
        <v>0</v>
      </c>
      <c r="AK47" s="17">
        <f t="shared" si="67"/>
        <v>0</v>
      </c>
      <c r="AL47" s="17">
        <f t="shared" si="67"/>
        <v>0</v>
      </c>
      <c r="AM47" s="17">
        <f t="shared" si="67"/>
        <v>0</v>
      </c>
      <c r="AN47" s="17">
        <f t="shared" si="67"/>
        <v>0</v>
      </c>
      <c r="AO47" s="17">
        <f t="shared" si="67"/>
        <v>0</v>
      </c>
      <c r="AP47" s="17">
        <f t="shared" si="67"/>
        <v>0</v>
      </c>
      <c r="AQ47" s="17">
        <f t="shared" si="67"/>
        <v>0</v>
      </c>
      <c r="AR47" s="17">
        <f t="shared" si="67"/>
        <v>0</v>
      </c>
      <c r="AS47" s="17">
        <f t="shared" si="67"/>
        <v>0</v>
      </c>
      <c r="AT47" s="17"/>
      <c r="AU47" s="19">
        <v>44</v>
      </c>
      <c r="AV47" s="14" t="s">
        <v>12</v>
      </c>
      <c r="AW47" s="15" t="s">
        <v>13</v>
      </c>
      <c r="AX47" s="25"/>
    </row>
    <row r="48" spans="1:50" ht="12.75">
      <c r="A48" s="16">
        <f t="shared" si="7"/>
        <v>682200</v>
      </c>
      <c r="B48" s="24">
        <v>682200</v>
      </c>
      <c r="C48" s="17">
        <f>SUM(F49:AP49)</f>
        <v>0</v>
      </c>
      <c r="D48" s="17">
        <f>LOWER(Hoja2!K38)</f>
      </c>
      <c r="E48" s="17">
        <f>LEN(D48)</f>
        <v>0</v>
      </c>
      <c r="F48" s="17">
        <f aca="true" t="shared" si="68" ref="F48:AS48">IF(F$3&lt;=$E48,MID($D48,F$3,1),"")</f>
      </c>
      <c r="G48" s="17">
        <f t="shared" si="68"/>
      </c>
      <c r="H48" s="17">
        <f t="shared" si="68"/>
      </c>
      <c r="I48" s="17">
        <f t="shared" si="68"/>
      </c>
      <c r="J48" s="17">
        <f t="shared" si="68"/>
      </c>
      <c r="K48" s="17">
        <f t="shared" si="68"/>
      </c>
      <c r="L48" s="17">
        <f t="shared" si="68"/>
      </c>
      <c r="M48" s="17">
        <f t="shared" si="68"/>
      </c>
      <c r="N48" s="17">
        <f t="shared" si="68"/>
      </c>
      <c r="O48" s="17">
        <f t="shared" si="68"/>
      </c>
      <c r="P48" s="17">
        <f t="shared" si="68"/>
      </c>
      <c r="Q48" s="17">
        <f t="shared" si="68"/>
      </c>
      <c r="R48" s="17">
        <f t="shared" si="68"/>
      </c>
      <c r="S48" s="17">
        <f t="shared" si="68"/>
      </c>
      <c r="T48" s="17">
        <f t="shared" si="68"/>
      </c>
      <c r="U48" s="17">
        <f t="shared" si="68"/>
      </c>
      <c r="V48" s="17">
        <f t="shared" si="68"/>
      </c>
      <c r="W48" s="17">
        <f t="shared" si="68"/>
      </c>
      <c r="X48" s="17">
        <f t="shared" si="68"/>
      </c>
      <c r="Y48" s="17">
        <f t="shared" si="68"/>
      </c>
      <c r="Z48" s="17">
        <f t="shared" si="68"/>
      </c>
      <c r="AA48" s="17">
        <f t="shared" si="68"/>
      </c>
      <c r="AB48" s="17">
        <f t="shared" si="68"/>
      </c>
      <c r="AC48" s="17">
        <f t="shared" si="68"/>
      </c>
      <c r="AD48" s="17">
        <f t="shared" si="68"/>
      </c>
      <c r="AE48" s="17">
        <f t="shared" si="68"/>
      </c>
      <c r="AF48" s="17">
        <f t="shared" si="68"/>
      </c>
      <c r="AG48" s="17">
        <f t="shared" si="68"/>
      </c>
      <c r="AH48" s="17">
        <f t="shared" si="68"/>
      </c>
      <c r="AI48" s="17">
        <f t="shared" si="68"/>
      </c>
      <c r="AJ48" s="17">
        <f t="shared" si="68"/>
      </c>
      <c r="AK48" s="17">
        <f t="shared" si="68"/>
      </c>
      <c r="AL48" s="17">
        <f t="shared" si="68"/>
      </c>
      <c r="AM48" s="17">
        <f t="shared" si="68"/>
      </c>
      <c r="AN48" s="17">
        <f t="shared" si="68"/>
      </c>
      <c r="AO48" s="17">
        <f t="shared" si="68"/>
      </c>
      <c r="AP48" s="17">
        <f t="shared" si="68"/>
      </c>
      <c r="AQ48" s="17">
        <f t="shared" si="68"/>
      </c>
      <c r="AR48" s="17">
        <f t="shared" si="68"/>
      </c>
      <c r="AS48" s="17">
        <f t="shared" si="68"/>
      </c>
      <c r="AT48" s="17"/>
      <c r="AU48" s="19">
        <v>45</v>
      </c>
      <c r="AV48" s="14" t="s">
        <v>12</v>
      </c>
      <c r="AW48" s="15" t="s">
        <v>13</v>
      </c>
      <c r="AX48" s="25"/>
    </row>
    <row r="49" spans="6:50" ht="12.75">
      <c r="F49" s="17">
        <f aca="true" t="shared" si="69" ref="F49:AA49">IF(F48&lt;&gt;"",CODE(F48)*F$2,0)</f>
        <v>0</v>
      </c>
      <c r="G49" s="17">
        <f t="shared" si="69"/>
        <v>0</v>
      </c>
      <c r="H49" s="17">
        <f t="shared" si="69"/>
        <v>0</v>
      </c>
      <c r="I49" s="17">
        <f t="shared" si="69"/>
        <v>0</v>
      </c>
      <c r="J49" s="17">
        <f t="shared" si="69"/>
        <v>0</v>
      </c>
      <c r="K49" s="17">
        <f t="shared" si="69"/>
        <v>0</v>
      </c>
      <c r="L49" s="17">
        <f t="shared" si="69"/>
        <v>0</v>
      </c>
      <c r="M49" s="17">
        <f t="shared" si="69"/>
        <v>0</v>
      </c>
      <c r="N49" s="17">
        <f t="shared" si="69"/>
        <v>0</v>
      </c>
      <c r="O49" s="17">
        <f t="shared" si="69"/>
        <v>0</v>
      </c>
      <c r="P49" s="17">
        <f t="shared" si="69"/>
        <v>0</v>
      </c>
      <c r="Q49" s="17">
        <f t="shared" si="69"/>
        <v>0</v>
      </c>
      <c r="R49" s="17">
        <f t="shared" si="69"/>
        <v>0</v>
      </c>
      <c r="S49" s="17">
        <f t="shared" si="69"/>
        <v>0</v>
      </c>
      <c r="T49" s="17">
        <f t="shared" si="69"/>
        <v>0</v>
      </c>
      <c r="U49" s="17">
        <f t="shared" si="69"/>
        <v>0</v>
      </c>
      <c r="V49" s="17">
        <f t="shared" si="69"/>
        <v>0</v>
      </c>
      <c r="W49" s="17">
        <f t="shared" si="69"/>
        <v>0</v>
      </c>
      <c r="X49" s="17">
        <f t="shared" si="69"/>
        <v>0</v>
      </c>
      <c r="Y49" s="17">
        <f t="shared" si="69"/>
        <v>0</v>
      </c>
      <c r="Z49" s="17">
        <f t="shared" si="69"/>
        <v>0</v>
      </c>
      <c r="AA49" s="17">
        <f t="shared" si="69"/>
        <v>0</v>
      </c>
      <c r="AB49" s="17">
        <f>IF(AB48&lt;&gt;"",CODE(AB48)*AB$2,0)</f>
        <v>0</v>
      </c>
      <c r="AC49" s="17">
        <f aca="true" t="shared" si="70" ref="AC49:AS49">IF(AC48&lt;&gt;"",CODE(AC48)*AC$2,0)</f>
        <v>0</v>
      </c>
      <c r="AD49" s="17">
        <f t="shared" si="70"/>
        <v>0</v>
      </c>
      <c r="AE49" s="17">
        <f t="shared" si="70"/>
        <v>0</v>
      </c>
      <c r="AF49" s="17">
        <f t="shared" si="70"/>
        <v>0</v>
      </c>
      <c r="AG49" s="17">
        <f t="shared" si="70"/>
        <v>0</v>
      </c>
      <c r="AH49" s="17">
        <f t="shared" si="70"/>
        <v>0</v>
      </c>
      <c r="AI49" s="17">
        <f t="shared" si="70"/>
        <v>0</v>
      </c>
      <c r="AJ49" s="17">
        <f t="shared" si="70"/>
        <v>0</v>
      </c>
      <c r="AK49" s="17">
        <f t="shared" si="70"/>
        <v>0</v>
      </c>
      <c r="AL49" s="17">
        <f t="shared" si="70"/>
        <v>0</v>
      </c>
      <c r="AM49" s="17">
        <f t="shared" si="70"/>
        <v>0</v>
      </c>
      <c r="AN49" s="17">
        <f t="shared" si="70"/>
        <v>0</v>
      </c>
      <c r="AO49" s="17">
        <f t="shared" si="70"/>
        <v>0</v>
      </c>
      <c r="AP49" s="17">
        <f t="shared" si="70"/>
        <v>0</v>
      </c>
      <c r="AQ49" s="17">
        <f t="shared" si="70"/>
        <v>0</v>
      </c>
      <c r="AR49" s="17">
        <f t="shared" si="70"/>
        <v>0</v>
      </c>
      <c r="AS49" s="17">
        <f t="shared" si="70"/>
        <v>0</v>
      </c>
      <c r="AT49" s="17"/>
      <c r="AU49" s="19">
        <v>46</v>
      </c>
      <c r="AV49" s="14" t="s">
        <v>12</v>
      </c>
      <c r="AW49" s="15" t="s">
        <v>13</v>
      </c>
      <c r="AX49" s="25"/>
    </row>
    <row r="50" spans="1:50" ht="12.75">
      <c r="A50" s="16">
        <f t="shared" si="7"/>
        <v>879900</v>
      </c>
      <c r="B50" s="24">
        <v>879900</v>
      </c>
      <c r="C50" s="17">
        <f>SUM(F51:AP51)</f>
        <v>0</v>
      </c>
      <c r="D50" s="17">
        <f>LOWER(Hoja2!O38)</f>
      </c>
      <c r="E50" s="17">
        <f>LEN(D50)</f>
        <v>0</v>
      </c>
      <c r="F50" s="17">
        <f aca="true" t="shared" si="71" ref="F50:AS50">IF(F$3&lt;=$E50,MID($D50,F$3,1),"")</f>
      </c>
      <c r="G50" s="17">
        <f t="shared" si="71"/>
      </c>
      <c r="H50" s="17">
        <f t="shared" si="71"/>
      </c>
      <c r="I50" s="17">
        <f t="shared" si="71"/>
      </c>
      <c r="J50" s="17">
        <f t="shared" si="71"/>
      </c>
      <c r="K50" s="17">
        <f t="shared" si="71"/>
      </c>
      <c r="L50" s="17">
        <f t="shared" si="71"/>
      </c>
      <c r="M50" s="17">
        <f t="shared" si="71"/>
      </c>
      <c r="N50" s="17">
        <f t="shared" si="71"/>
      </c>
      <c r="O50" s="17">
        <f t="shared" si="71"/>
      </c>
      <c r="P50" s="17">
        <f t="shared" si="71"/>
      </c>
      <c r="Q50" s="17">
        <f t="shared" si="71"/>
      </c>
      <c r="R50" s="17">
        <f t="shared" si="71"/>
      </c>
      <c r="S50" s="17">
        <f t="shared" si="71"/>
      </c>
      <c r="T50" s="17">
        <f t="shared" si="71"/>
      </c>
      <c r="U50" s="17">
        <f t="shared" si="71"/>
      </c>
      <c r="V50" s="17">
        <f t="shared" si="71"/>
      </c>
      <c r="W50" s="17">
        <f t="shared" si="71"/>
      </c>
      <c r="X50" s="17">
        <f t="shared" si="71"/>
      </c>
      <c r="Y50" s="17">
        <f t="shared" si="71"/>
      </c>
      <c r="Z50" s="17">
        <f t="shared" si="71"/>
      </c>
      <c r="AA50" s="17">
        <f t="shared" si="71"/>
      </c>
      <c r="AB50" s="17">
        <f t="shared" si="71"/>
      </c>
      <c r="AC50" s="17">
        <f t="shared" si="71"/>
      </c>
      <c r="AD50" s="17">
        <f t="shared" si="71"/>
      </c>
      <c r="AE50" s="17">
        <f t="shared" si="71"/>
      </c>
      <c r="AF50" s="17">
        <f t="shared" si="71"/>
      </c>
      <c r="AG50" s="17">
        <f t="shared" si="71"/>
      </c>
      <c r="AH50" s="17">
        <f t="shared" si="71"/>
      </c>
      <c r="AI50" s="17">
        <f t="shared" si="71"/>
      </c>
      <c r="AJ50" s="17">
        <f t="shared" si="71"/>
      </c>
      <c r="AK50" s="17">
        <f t="shared" si="71"/>
      </c>
      <c r="AL50" s="17">
        <f t="shared" si="71"/>
      </c>
      <c r="AM50" s="17">
        <f t="shared" si="71"/>
      </c>
      <c r="AN50" s="17">
        <f t="shared" si="71"/>
      </c>
      <c r="AO50" s="17">
        <f t="shared" si="71"/>
      </c>
      <c r="AP50" s="17">
        <f t="shared" si="71"/>
      </c>
      <c r="AQ50" s="17">
        <f t="shared" si="71"/>
      </c>
      <c r="AR50" s="17">
        <f t="shared" si="71"/>
      </c>
      <c r="AS50" s="17">
        <f t="shared" si="71"/>
      </c>
      <c r="AT50" s="17"/>
      <c r="AU50" s="19">
        <v>47</v>
      </c>
      <c r="AV50" s="14" t="s">
        <v>12</v>
      </c>
      <c r="AW50" s="15" t="s">
        <v>13</v>
      </c>
      <c r="AX50" s="25"/>
    </row>
    <row r="51" spans="6:50" ht="12.75">
      <c r="F51" s="17">
        <f aca="true" t="shared" si="72" ref="F51:AA51">IF(F50&lt;&gt;"",CODE(F50)*F$2,0)</f>
        <v>0</v>
      </c>
      <c r="G51" s="17">
        <f t="shared" si="72"/>
        <v>0</v>
      </c>
      <c r="H51" s="17">
        <f t="shared" si="72"/>
        <v>0</v>
      </c>
      <c r="I51" s="17">
        <f t="shared" si="72"/>
        <v>0</v>
      </c>
      <c r="J51" s="17">
        <f t="shared" si="72"/>
        <v>0</v>
      </c>
      <c r="K51" s="17">
        <f t="shared" si="72"/>
        <v>0</v>
      </c>
      <c r="L51" s="17">
        <f t="shared" si="72"/>
        <v>0</v>
      </c>
      <c r="M51" s="17">
        <f t="shared" si="72"/>
        <v>0</v>
      </c>
      <c r="N51" s="17">
        <f t="shared" si="72"/>
        <v>0</v>
      </c>
      <c r="O51" s="17">
        <f t="shared" si="72"/>
        <v>0</v>
      </c>
      <c r="P51" s="17">
        <f t="shared" si="72"/>
        <v>0</v>
      </c>
      <c r="Q51" s="17">
        <f t="shared" si="72"/>
        <v>0</v>
      </c>
      <c r="R51" s="17">
        <f t="shared" si="72"/>
        <v>0</v>
      </c>
      <c r="S51" s="17">
        <f t="shared" si="72"/>
        <v>0</v>
      </c>
      <c r="T51" s="17">
        <f t="shared" si="72"/>
        <v>0</v>
      </c>
      <c r="U51" s="17">
        <f t="shared" si="72"/>
        <v>0</v>
      </c>
      <c r="V51" s="17">
        <f t="shared" si="72"/>
        <v>0</v>
      </c>
      <c r="W51" s="17">
        <f t="shared" si="72"/>
        <v>0</v>
      </c>
      <c r="X51" s="17">
        <f t="shared" si="72"/>
        <v>0</v>
      </c>
      <c r="Y51" s="17">
        <f t="shared" si="72"/>
        <v>0</v>
      </c>
      <c r="Z51" s="17">
        <f t="shared" si="72"/>
        <v>0</v>
      </c>
      <c r="AA51" s="17">
        <f t="shared" si="72"/>
        <v>0</v>
      </c>
      <c r="AB51" s="17">
        <f>IF(AB50&lt;&gt;"",CODE(AB50)*AB$2,0)</f>
        <v>0</v>
      </c>
      <c r="AC51" s="17">
        <f aca="true" t="shared" si="73" ref="AC51:AS51">IF(AC50&lt;&gt;"",CODE(AC50)*AC$2,0)</f>
        <v>0</v>
      </c>
      <c r="AD51" s="17">
        <f t="shared" si="73"/>
        <v>0</v>
      </c>
      <c r="AE51" s="17">
        <f t="shared" si="73"/>
        <v>0</v>
      </c>
      <c r="AF51" s="17">
        <f t="shared" si="73"/>
        <v>0</v>
      </c>
      <c r="AG51" s="17">
        <f t="shared" si="73"/>
        <v>0</v>
      </c>
      <c r="AH51" s="17">
        <f t="shared" si="73"/>
        <v>0</v>
      </c>
      <c r="AI51" s="17">
        <f t="shared" si="73"/>
        <v>0</v>
      </c>
      <c r="AJ51" s="17">
        <f t="shared" si="73"/>
        <v>0</v>
      </c>
      <c r="AK51" s="17">
        <f t="shared" si="73"/>
        <v>0</v>
      </c>
      <c r="AL51" s="17">
        <f t="shared" si="73"/>
        <v>0</v>
      </c>
      <c r="AM51" s="17">
        <f t="shared" si="73"/>
        <v>0</v>
      </c>
      <c r="AN51" s="17">
        <f t="shared" si="73"/>
        <v>0</v>
      </c>
      <c r="AO51" s="17">
        <f t="shared" si="73"/>
        <v>0</v>
      </c>
      <c r="AP51" s="17">
        <f t="shared" si="73"/>
        <v>0</v>
      </c>
      <c r="AQ51" s="17">
        <f t="shared" si="73"/>
        <v>0</v>
      </c>
      <c r="AR51" s="17">
        <f t="shared" si="73"/>
        <v>0</v>
      </c>
      <c r="AS51" s="17">
        <f t="shared" si="73"/>
        <v>0</v>
      </c>
      <c r="AT51" s="17"/>
      <c r="AU51" s="19">
        <v>48</v>
      </c>
      <c r="AV51" s="14" t="s">
        <v>12</v>
      </c>
      <c r="AW51" s="15" t="s">
        <v>13</v>
      </c>
      <c r="AX51" s="25"/>
    </row>
    <row r="52" spans="1:50" ht="12.75">
      <c r="A52" s="16">
        <f t="shared" si="7"/>
        <v>918500</v>
      </c>
      <c r="B52" s="24">
        <v>918500</v>
      </c>
      <c r="C52" s="17">
        <f>SUM(F53:AP53)</f>
        <v>0</v>
      </c>
      <c r="D52" s="17">
        <f>LOWER(Hoja2!C44)</f>
      </c>
      <c r="E52" s="17">
        <f>LEN(D52)</f>
        <v>0</v>
      </c>
      <c r="F52" s="17">
        <f aca="true" t="shared" si="74" ref="F52:AS52">IF(F$3&lt;=$E52,MID($D52,F$3,1),"")</f>
      </c>
      <c r="G52" s="17">
        <f t="shared" si="74"/>
      </c>
      <c r="H52" s="17">
        <f t="shared" si="74"/>
      </c>
      <c r="I52" s="17">
        <f t="shared" si="74"/>
      </c>
      <c r="J52" s="17">
        <f t="shared" si="74"/>
      </c>
      <c r="K52" s="17">
        <f t="shared" si="74"/>
      </c>
      <c r="L52" s="17">
        <f t="shared" si="74"/>
      </c>
      <c r="M52" s="17">
        <f t="shared" si="74"/>
      </c>
      <c r="N52" s="17">
        <f t="shared" si="74"/>
      </c>
      <c r="O52" s="17">
        <f t="shared" si="74"/>
      </c>
      <c r="P52" s="17">
        <f t="shared" si="74"/>
      </c>
      <c r="Q52" s="17">
        <f t="shared" si="74"/>
      </c>
      <c r="R52" s="17">
        <f t="shared" si="74"/>
      </c>
      <c r="S52" s="17">
        <f t="shared" si="74"/>
      </c>
      <c r="T52" s="17">
        <f t="shared" si="74"/>
      </c>
      <c r="U52" s="17">
        <f t="shared" si="74"/>
      </c>
      <c r="V52" s="17">
        <f t="shared" si="74"/>
      </c>
      <c r="W52" s="17">
        <f t="shared" si="74"/>
      </c>
      <c r="X52" s="17">
        <f t="shared" si="74"/>
      </c>
      <c r="Y52" s="17">
        <f t="shared" si="74"/>
      </c>
      <c r="Z52" s="17">
        <f t="shared" si="74"/>
      </c>
      <c r="AA52" s="17">
        <f t="shared" si="74"/>
      </c>
      <c r="AB52" s="17">
        <f t="shared" si="74"/>
      </c>
      <c r="AC52" s="17">
        <f t="shared" si="74"/>
      </c>
      <c r="AD52" s="17">
        <f t="shared" si="74"/>
      </c>
      <c r="AE52" s="17">
        <f t="shared" si="74"/>
      </c>
      <c r="AF52" s="17">
        <f t="shared" si="74"/>
      </c>
      <c r="AG52" s="17">
        <f t="shared" si="74"/>
      </c>
      <c r="AH52" s="17">
        <f t="shared" si="74"/>
      </c>
      <c r="AI52" s="17">
        <f t="shared" si="74"/>
      </c>
      <c r="AJ52" s="17">
        <f t="shared" si="74"/>
      </c>
      <c r="AK52" s="17">
        <f t="shared" si="74"/>
      </c>
      <c r="AL52" s="17">
        <f t="shared" si="74"/>
      </c>
      <c r="AM52" s="17">
        <f t="shared" si="74"/>
      </c>
      <c r="AN52" s="17">
        <f t="shared" si="74"/>
      </c>
      <c r="AO52" s="17">
        <f t="shared" si="74"/>
      </c>
      <c r="AP52" s="17">
        <f t="shared" si="74"/>
      </c>
      <c r="AQ52" s="17">
        <f t="shared" si="74"/>
      </c>
      <c r="AR52" s="17">
        <f t="shared" si="74"/>
      </c>
      <c r="AS52" s="17">
        <f t="shared" si="74"/>
      </c>
      <c r="AT52" s="17"/>
      <c r="AU52" s="19">
        <v>49</v>
      </c>
      <c r="AV52" s="14" t="s">
        <v>12</v>
      </c>
      <c r="AW52" s="15" t="s">
        <v>13</v>
      </c>
      <c r="AX52" s="25"/>
    </row>
    <row r="53" spans="6:50" ht="12.75">
      <c r="F53" s="17">
        <f aca="true" t="shared" si="75" ref="F53:AA53">IF(F52&lt;&gt;"",CODE(F52)*F$2,0)</f>
        <v>0</v>
      </c>
      <c r="G53" s="17">
        <f t="shared" si="75"/>
        <v>0</v>
      </c>
      <c r="H53" s="17">
        <f t="shared" si="75"/>
        <v>0</v>
      </c>
      <c r="I53" s="17">
        <f t="shared" si="75"/>
        <v>0</v>
      </c>
      <c r="J53" s="17">
        <f t="shared" si="75"/>
        <v>0</v>
      </c>
      <c r="K53" s="17">
        <f t="shared" si="75"/>
        <v>0</v>
      </c>
      <c r="L53" s="17">
        <f t="shared" si="75"/>
        <v>0</v>
      </c>
      <c r="M53" s="17">
        <f t="shared" si="75"/>
        <v>0</v>
      </c>
      <c r="N53" s="17">
        <f t="shared" si="75"/>
        <v>0</v>
      </c>
      <c r="O53" s="17">
        <f t="shared" si="75"/>
        <v>0</v>
      </c>
      <c r="P53" s="17">
        <f t="shared" si="75"/>
        <v>0</v>
      </c>
      <c r="Q53" s="17">
        <f t="shared" si="75"/>
        <v>0</v>
      </c>
      <c r="R53" s="17">
        <f t="shared" si="75"/>
        <v>0</v>
      </c>
      <c r="S53" s="17">
        <f t="shared" si="75"/>
        <v>0</v>
      </c>
      <c r="T53" s="17">
        <f t="shared" si="75"/>
        <v>0</v>
      </c>
      <c r="U53" s="17">
        <f t="shared" si="75"/>
        <v>0</v>
      </c>
      <c r="V53" s="17">
        <f t="shared" si="75"/>
        <v>0</v>
      </c>
      <c r="W53" s="17">
        <f t="shared" si="75"/>
        <v>0</v>
      </c>
      <c r="X53" s="17">
        <f t="shared" si="75"/>
        <v>0</v>
      </c>
      <c r="Y53" s="17">
        <f t="shared" si="75"/>
        <v>0</v>
      </c>
      <c r="Z53" s="17">
        <f t="shared" si="75"/>
        <v>0</v>
      </c>
      <c r="AA53" s="17">
        <f t="shared" si="75"/>
        <v>0</v>
      </c>
      <c r="AB53" s="17">
        <f>IF(AB52&lt;&gt;"",CODE(AB52)*AB$2,0)</f>
        <v>0</v>
      </c>
      <c r="AC53" s="17">
        <f aca="true" t="shared" si="76" ref="AC53:AS53">IF(AC52&lt;&gt;"",CODE(AC52)*AC$2,0)</f>
        <v>0</v>
      </c>
      <c r="AD53" s="17">
        <f t="shared" si="76"/>
        <v>0</v>
      </c>
      <c r="AE53" s="17">
        <f t="shared" si="76"/>
        <v>0</v>
      </c>
      <c r="AF53" s="17">
        <f t="shared" si="76"/>
        <v>0</v>
      </c>
      <c r="AG53" s="17">
        <f t="shared" si="76"/>
        <v>0</v>
      </c>
      <c r="AH53" s="17">
        <f t="shared" si="76"/>
        <v>0</v>
      </c>
      <c r="AI53" s="17">
        <f t="shared" si="76"/>
        <v>0</v>
      </c>
      <c r="AJ53" s="17">
        <f t="shared" si="76"/>
        <v>0</v>
      </c>
      <c r="AK53" s="17">
        <f t="shared" si="76"/>
        <v>0</v>
      </c>
      <c r="AL53" s="17">
        <f t="shared" si="76"/>
        <v>0</v>
      </c>
      <c r="AM53" s="17">
        <f t="shared" si="76"/>
        <v>0</v>
      </c>
      <c r="AN53" s="17">
        <f t="shared" si="76"/>
        <v>0</v>
      </c>
      <c r="AO53" s="17">
        <f t="shared" si="76"/>
        <v>0</v>
      </c>
      <c r="AP53" s="17">
        <f t="shared" si="76"/>
        <v>0</v>
      </c>
      <c r="AQ53" s="17">
        <f t="shared" si="76"/>
        <v>0</v>
      </c>
      <c r="AR53" s="17">
        <f t="shared" si="76"/>
        <v>0</v>
      </c>
      <c r="AS53" s="17">
        <f t="shared" si="76"/>
        <v>0</v>
      </c>
      <c r="AT53" s="17"/>
      <c r="AU53" s="19">
        <v>50</v>
      </c>
      <c r="AV53" s="14" t="s">
        <v>12</v>
      </c>
      <c r="AW53" s="15" t="s">
        <v>13</v>
      </c>
      <c r="AX53" s="25"/>
    </row>
    <row r="54" spans="1:50" ht="12.75">
      <c r="A54" s="16">
        <f t="shared" si="7"/>
        <v>800400</v>
      </c>
      <c r="B54" s="24">
        <v>800400</v>
      </c>
      <c r="C54" s="17">
        <f>SUM(F55:AP55)</f>
        <v>0</v>
      </c>
      <c r="D54" s="17">
        <f>LOWER(Hoja2!G44)</f>
      </c>
      <c r="E54" s="17">
        <f>LEN(D54)</f>
        <v>0</v>
      </c>
      <c r="F54" s="17">
        <f aca="true" t="shared" si="77" ref="F54:AS54">IF(F$3&lt;=$E54,MID($D54,F$3,1),"")</f>
      </c>
      <c r="G54" s="17">
        <f t="shared" si="77"/>
      </c>
      <c r="H54" s="17">
        <f t="shared" si="77"/>
      </c>
      <c r="I54" s="17">
        <f t="shared" si="77"/>
      </c>
      <c r="J54" s="17">
        <f t="shared" si="77"/>
      </c>
      <c r="K54" s="17">
        <f t="shared" si="77"/>
      </c>
      <c r="L54" s="17">
        <f t="shared" si="77"/>
      </c>
      <c r="M54" s="17">
        <f t="shared" si="77"/>
      </c>
      <c r="N54" s="17">
        <f t="shared" si="77"/>
      </c>
      <c r="O54" s="17">
        <f t="shared" si="77"/>
      </c>
      <c r="P54" s="17">
        <f t="shared" si="77"/>
      </c>
      <c r="Q54" s="17">
        <f t="shared" si="77"/>
      </c>
      <c r="R54" s="17">
        <f t="shared" si="77"/>
      </c>
      <c r="S54" s="17">
        <f t="shared" si="77"/>
      </c>
      <c r="T54" s="17">
        <f t="shared" si="77"/>
      </c>
      <c r="U54" s="17">
        <f t="shared" si="77"/>
      </c>
      <c r="V54" s="17">
        <f t="shared" si="77"/>
      </c>
      <c r="W54" s="17">
        <f t="shared" si="77"/>
      </c>
      <c r="X54" s="17">
        <f t="shared" si="77"/>
      </c>
      <c r="Y54" s="17">
        <f t="shared" si="77"/>
      </c>
      <c r="Z54" s="17">
        <f t="shared" si="77"/>
      </c>
      <c r="AA54" s="17">
        <f t="shared" si="77"/>
      </c>
      <c r="AB54" s="17">
        <f t="shared" si="77"/>
      </c>
      <c r="AC54" s="17">
        <f t="shared" si="77"/>
      </c>
      <c r="AD54" s="17">
        <f t="shared" si="77"/>
      </c>
      <c r="AE54" s="17">
        <f t="shared" si="77"/>
      </c>
      <c r="AF54" s="17">
        <f t="shared" si="77"/>
      </c>
      <c r="AG54" s="17">
        <f t="shared" si="77"/>
      </c>
      <c r="AH54" s="17">
        <f t="shared" si="77"/>
      </c>
      <c r="AI54" s="17">
        <f t="shared" si="77"/>
      </c>
      <c r="AJ54" s="17">
        <f t="shared" si="77"/>
      </c>
      <c r="AK54" s="17">
        <f t="shared" si="77"/>
      </c>
      <c r="AL54" s="17">
        <f t="shared" si="77"/>
      </c>
      <c r="AM54" s="17">
        <f t="shared" si="77"/>
      </c>
      <c r="AN54" s="17">
        <f t="shared" si="77"/>
      </c>
      <c r="AO54" s="17">
        <f t="shared" si="77"/>
      </c>
      <c r="AP54" s="17">
        <f t="shared" si="77"/>
      </c>
      <c r="AQ54" s="17">
        <f t="shared" si="77"/>
      </c>
      <c r="AR54" s="17">
        <f t="shared" si="77"/>
      </c>
      <c r="AS54" s="17">
        <f t="shared" si="77"/>
      </c>
      <c r="AT54" s="17"/>
      <c r="AU54" s="19">
        <v>51</v>
      </c>
      <c r="AV54" s="14" t="s">
        <v>12</v>
      </c>
      <c r="AW54" s="15" t="s">
        <v>13</v>
      </c>
      <c r="AX54" s="25"/>
    </row>
    <row r="55" spans="6:50" ht="12.75">
      <c r="F55" s="17">
        <f aca="true" t="shared" si="78" ref="F55:AA55">IF(F54&lt;&gt;"",CODE(F54)*F$2,0)</f>
        <v>0</v>
      </c>
      <c r="G55" s="17">
        <f t="shared" si="78"/>
        <v>0</v>
      </c>
      <c r="H55" s="17">
        <f t="shared" si="78"/>
        <v>0</v>
      </c>
      <c r="I55" s="17">
        <f t="shared" si="78"/>
        <v>0</v>
      </c>
      <c r="J55" s="17">
        <f t="shared" si="78"/>
        <v>0</v>
      </c>
      <c r="K55" s="17">
        <f t="shared" si="78"/>
        <v>0</v>
      </c>
      <c r="L55" s="17">
        <f t="shared" si="78"/>
        <v>0</v>
      </c>
      <c r="M55" s="17">
        <f t="shared" si="78"/>
        <v>0</v>
      </c>
      <c r="N55" s="17">
        <f t="shared" si="78"/>
        <v>0</v>
      </c>
      <c r="O55" s="17">
        <f t="shared" si="78"/>
        <v>0</v>
      </c>
      <c r="P55" s="17">
        <f t="shared" si="78"/>
        <v>0</v>
      </c>
      <c r="Q55" s="17">
        <f t="shared" si="78"/>
        <v>0</v>
      </c>
      <c r="R55" s="17">
        <f t="shared" si="78"/>
        <v>0</v>
      </c>
      <c r="S55" s="17">
        <f t="shared" si="78"/>
        <v>0</v>
      </c>
      <c r="T55" s="17">
        <f t="shared" si="78"/>
        <v>0</v>
      </c>
      <c r="U55" s="17">
        <f t="shared" si="78"/>
        <v>0</v>
      </c>
      <c r="V55" s="17">
        <f t="shared" si="78"/>
        <v>0</v>
      </c>
      <c r="W55" s="17">
        <f t="shared" si="78"/>
        <v>0</v>
      </c>
      <c r="X55" s="17">
        <f t="shared" si="78"/>
        <v>0</v>
      </c>
      <c r="Y55" s="17">
        <f t="shared" si="78"/>
        <v>0</v>
      </c>
      <c r="Z55" s="17">
        <f t="shared" si="78"/>
        <v>0</v>
      </c>
      <c r="AA55" s="17">
        <f t="shared" si="78"/>
        <v>0</v>
      </c>
      <c r="AB55" s="17">
        <f>IF(AB54&lt;&gt;"",CODE(AB54)*AB$2,0)</f>
        <v>0</v>
      </c>
      <c r="AC55" s="17">
        <f aca="true" t="shared" si="79" ref="AC55:AS55">IF(AC54&lt;&gt;"",CODE(AC54)*AC$2,0)</f>
        <v>0</v>
      </c>
      <c r="AD55" s="17">
        <f t="shared" si="79"/>
        <v>0</v>
      </c>
      <c r="AE55" s="17">
        <f t="shared" si="79"/>
        <v>0</v>
      </c>
      <c r="AF55" s="17">
        <f t="shared" si="79"/>
        <v>0</v>
      </c>
      <c r="AG55" s="17">
        <f t="shared" si="79"/>
        <v>0</v>
      </c>
      <c r="AH55" s="17">
        <f t="shared" si="79"/>
        <v>0</v>
      </c>
      <c r="AI55" s="17">
        <f t="shared" si="79"/>
        <v>0</v>
      </c>
      <c r="AJ55" s="17">
        <f t="shared" si="79"/>
        <v>0</v>
      </c>
      <c r="AK55" s="17">
        <f t="shared" si="79"/>
        <v>0</v>
      </c>
      <c r="AL55" s="17">
        <f t="shared" si="79"/>
        <v>0</v>
      </c>
      <c r="AM55" s="17">
        <f t="shared" si="79"/>
        <v>0</v>
      </c>
      <c r="AN55" s="17">
        <f t="shared" si="79"/>
        <v>0</v>
      </c>
      <c r="AO55" s="17">
        <f t="shared" si="79"/>
        <v>0</v>
      </c>
      <c r="AP55" s="17">
        <f t="shared" si="79"/>
        <v>0</v>
      </c>
      <c r="AQ55" s="17">
        <f t="shared" si="79"/>
        <v>0</v>
      </c>
      <c r="AR55" s="17">
        <f t="shared" si="79"/>
        <v>0</v>
      </c>
      <c r="AS55" s="17">
        <f t="shared" si="79"/>
        <v>0</v>
      </c>
      <c r="AT55" s="17"/>
      <c r="AU55" s="19">
        <v>52</v>
      </c>
      <c r="AV55" s="14" t="s">
        <v>12</v>
      </c>
      <c r="AW55" s="15" t="s">
        <v>13</v>
      </c>
      <c r="AX55" s="25"/>
    </row>
    <row r="56" spans="1:50" ht="12.75">
      <c r="A56" s="16">
        <f t="shared" si="7"/>
        <v>947000</v>
      </c>
      <c r="B56" s="24">
        <v>947000</v>
      </c>
      <c r="C56" s="17">
        <f>SUM(F57:AP57)</f>
        <v>0</v>
      </c>
      <c r="D56" s="17">
        <f>LOWER(Hoja2!K44)</f>
      </c>
      <c r="E56" s="17">
        <f>LEN(D56)</f>
        <v>0</v>
      </c>
      <c r="F56" s="17">
        <f aca="true" t="shared" si="80" ref="F56:AS56">IF(F$3&lt;=$E56,MID($D56,F$3,1),"")</f>
      </c>
      <c r="G56" s="17">
        <f t="shared" si="80"/>
      </c>
      <c r="H56" s="17">
        <f t="shared" si="80"/>
      </c>
      <c r="I56" s="17">
        <f t="shared" si="80"/>
      </c>
      <c r="J56" s="17">
        <f t="shared" si="80"/>
      </c>
      <c r="K56" s="17">
        <f t="shared" si="80"/>
      </c>
      <c r="L56" s="17">
        <f t="shared" si="80"/>
      </c>
      <c r="M56" s="17">
        <f t="shared" si="80"/>
      </c>
      <c r="N56" s="17">
        <f t="shared" si="80"/>
      </c>
      <c r="O56" s="17">
        <f t="shared" si="80"/>
      </c>
      <c r="P56" s="17">
        <f t="shared" si="80"/>
      </c>
      <c r="Q56" s="17">
        <f t="shared" si="80"/>
      </c>
      <c r="R56" s="17">
        <f t="shared" si="80"/>
      </c>
      <c r="S56" s="17">
        <f t="shared" si="80"/>
      </c>
      <c r="T56" s="17">
        <f t="shared" si="80"/>
      </c>
      <c r="U56" s="17">
        <f t="shared" si="80"/>
      </c>
      <c r="V56" s="17">
        <f t="shared" si="80"/>
      </c>
      <c r="W56" s="17">
        <f t="shared" si="80"/>
      </c>
      <c r="X56" s="17">
        <f t="shared" si="80"/>
      </c>
      <c r="Y56" s="17">
        <f t="shared" si="80"/>
      </c>
      <c r="Z56" s="17">
        <f t="shared" si="80"/>
      </c>
      <c r="AA56" s="17">
        <f t="shared" si="80"/>
      </c>
      <c r="AB56" s="17">
        <f t="shared" si="80"/>
      </c>
      <c r="AC56" s="17">
        <f t="shared" si="80"/>
      </c>
      <c r="AD56" s="17">
        <f t="shared" si="80"/>
      </c>
      <c r="AE56" s="17">
        <f t="shared" si="80"/>
      </c>
      <c r="AF56" s="17">
        <f t="shared" si="80"/>
      </c>
      <c r="AG56" s="17">
        <f t="shared" si="80"/>
      </c>
      <c r="AH56" s="17">
        <f t="shared" si="80"/>
      </c>
      <c r="AI56" s="17">
        <f t="shared" si="80"/>
      </c>
      <c r="AJ56" s="17">
        <f t="shared" si="80"/>
      </c>
      <c r="AK56" s="17">
        <f t="shared" si="80"/>
      </c>
      <c r="AL56" s="17">
        <f t="shared" si="80"/>
      </c>
      <c r="AM56" s="17">
        <f t="shared" si="80"/>
      </c>
      <c r="AN56" s="17">
        <f t="shared" si="80"/>
      </c>
      <c r="AO56" s="17">
        <f t="shared" si="80"/>
      </c>
      <c r="AP56" s="17">
        <f t="shared" si="80"/>
      </c>
      <c r="AQ56" s="17">
        <f t="shared" si="80"/>
      </c>
      <c r="AR56" s="17">
        <f t="shared" si="80"/>
      </c>
      <c r="AS56" s="17">
        <f t="shared" si="80"/>
      </c>
      <c r="AT56" s="17"/>
      <c r="AU56" s="19">
        <v>53</v>
      </c>
      <c r="AV56" s="14" t="s">
        <v>12</v>
      </c>
      <c r="AW56" s="15" t="s">
        <v>13</v>
      </c>
      <c r="AX56" s="25"/>
    </row>
    <row r="57" spans="6:50" ht="12.75">
      <c r="F57" s="17">
        <f aca="true" t="shared" si="81" ref="F57:AA57">IF(F56&lt;&gt;"",CODE(F56)*F$2,0)</f>
        <v>0</v>
      </c>
      <c r="G57" s="17">
        <f t="shared" si="81"/>
        <v>0</v>
      </c>
      <c r="H57" s="17">
        <f t="shared" si="81"/>
        <v>0</v>
      </c>
      <c r="I57" s="17">
        <f t="shared" si="81"/>
        <v>0</v>
      </c>
      <c r="J57" s="17">
        <f t="shared" si="81"/>
        <v>0</v>
      </c>
      <c r="K57" s="17">
        <f t="shared" si="81"/>
        <v>0</v>
      </c>
      <c r="L57" s="17">
        <f t="shared" si="81"/>
        <v>0</v>
      </c>
      <c r="M57" s="17">
        <f t="shared" si="81"/>
        <v>0</v>
      </c>
      <c r="N57" s="17">
        <f t="shared" si="81"/>
        <v>0</v>
      </c>
      <c r="O57" s="17">
        <f t="shared" si="81"/>
        <v>0</v>
      </c>
      <c r="P57" s="17">
        <f t="shared" si="81"/>
        <v>0</v>
      </c>
      <c r="Q57" s="17">
        <f t="shared" si="81"/>
        <v>0</v>
      </c>
      <c r="R57" s="17">
        <f t="shared" si="81"/>
        <v>0</v>
      </c>
      <c r="S57" s="17">
        <f t="shared" si="81"/>
        <v>0</v>
      </c>
      <c r="T57" s="17">
        <f t="shared" si="81"/>
        <v>0</v>
      </c>
      <c r="U57" s="17">
        <f t="shared" si="81"/>
        <v>0</v>
      </c>
      <c r="V57" s="17">
        <f t="shared" si="81"/>
        <v>0</v>
      </c>
      <c r="W57" s="17">
        <f t="shared" si="81"/>
        <v>0</v>
      </c>
      <c r="X57" s="17">
        <f t="shared" si="81"/>
        <v>0</v>
      </c>
      <c r="Y57" s="17">
        <f t="shared" si="81"/>
        <v>0</v>
      </c>
      <c r="Z57" s="17">
        <f t="shared" si="81"/>
        <v>0</v>
      </c>
      <c r="AA57" s="17">
        <f t="shared" si="81"/>
        <v>0</v>
      </c>
      <c r="AB57" s="17">
        <f>IF(AB56&lt;&gt;"",CODE(AB56)*AB$2,0)</f>
        <v>0</v>
      </c>
      <c r="AC57" s="17">
        <f aca="true" t="shared" si="82" ref="AC57:AS57">IF(AC56&lt;&gt;"",CODE(AC56)*AC$2,0)</f>
        <v>0</v>
      </c>
      <c r="AD57" s="17">
        <f t="shared" si="82"/>
        <v>0</v>
      </c>
      <c r="AE57" s="17">
        <f t="shared" si="82"/>
        <v>0</v>
      </c>
      <c r="AF57" s="17">
        <f t="shared" si="82"/>
        <v>0</v>
      </c>
      <c r="AG57" s="17">
        <f t="shared" si="82"/>
        <v>0</v>
      </c>
      <c r="AH57" s="17">
        <f t="shared" si="82"/>
        <v>0</v>
      </c>
      <c r="AI57" s="17">
        <f t="shared" si="82"/>
        <v>0</v>
      </c>
      <c r="AJ57" s="17">
        <f t="shared" si="82"/>
        <v>0</v>
      </c>
      <c r="AK57" s="17">
        <f t="shared" si="82"/>
        <v>0</v>
      </c>
      <c r="AL57" s="17">
        <f t="shared" si="82"/>
        <v>0</v>
      </c>
      <c r="AM57" s="17">
        <f t="shared" si="82"/>
        <v>0</v>
      </c>
      <c r="AN57" s="17">
        <f t="shared" si="82"/>
        <v>0</v>
      </c>
      <c r="AO57" s="17">
        <f t="shared" si="82"/>
        <v>0</v>
      </c>
      <c r="AP57" s="17">
        <f t="shared" si="82"/>
        <v>0</v>
      </c>
      <c r="AQ57" s="17">
        <f t="shared" si="82"/>
        <v>0</v>
      </c>
      <c r="AR57" s="17">
        <f t="shared" si="82"/>
        <v>0</v>
      </c>
      <c r="AS57" s="17">
        <f t="shared" si="82"/>
        <v>0</v>
      </c>
      <c r="AT57" s="17"/>
      <c r="AU57" s="19">
        <v>54</v>
      </c>
      <c r="AV57" s="14" t="s">
        <v>12</v>
      </c>
      <c r="AW57" s="15" t="s">
        <v>13</v>
      </c>
      <c r="AX57" s="25"/>
    </row>
    <row r="58" spans="1:50" ht="12.75">
      <c r="A58" s="16">
        <f t="shared" si="7"/>
        <v>2359700</v>
      </c>
      <c r="B58" s="24">
        <v>2359700</v>
      </c>
      <c r="C58" s="17">
        <f>SUM(F59:AP59)</f>
        <v>0</v>
      </c>
      <c r="D58" s="17">
        <f>LOWER(Hoja2!O44)</f>
      </c>
      <c r="E58" s="17">
        <f>LEN(D58)</f>
        <v>0</v>
      </c>
      <c r="F58" s="17">
        <f aca="true" t="shared" si="83" ref="F58:AS58">IF(F$3&lt;=$E58,MID($D58,F$3,1),"")</f>
      </c>
      <c r="G58" s="17">
        <f t="shared" si="83"/>
      </c>
      <c r="H58" s="17">
        <f t="shared" si="83"/>
      </c>
      <c r="I58" s="17">
        <f t="shared" si="83"/>
      </c>
      <c r="J58" s="17">
        <f t="shared" si="83"/>
      </c>
      <c r="K58" s="17">
        <f t="shared" si="83"/>
      </c>
      <c r="L58" s="17">
        <f t="shared" si="83"/>
      </c>
      <c r="M58" s="17">
        <f t="shared" si="83"/>
      </c>
      <c r="N58" s="17">
        <f t="shared" si="83"/>
      </c>
      <c r="O58" s="17">
        <f t="shared" si="83"/>
      </c>
      <c r="P58" s="17">
        <f t="shared" si="83"/>
      </c>
      <c r="Q58" s="17">
        <f t="shared" si="83"/>
      </c>
      <c r="R58" s="17">
        <f t="shared" si="83"/>
      </c>
      <c r="S58" s="17">
        <f t="shared" si="83"/>
      </c>
      <c r="T58" s="17">
        <f t="shared" si="83"/>
      </c>
      <c r="U58" s="17">
        <f t="shared" si="83"/>
      </c>
      <c r="V58" s="17">
        <f t="shared" si="83"/>
      </c>
      <c r="W58" s="17">
        <f t="shared" si="83"/>
      </c>
      <c r="X58" s="17">
        <f t="shared" si="83"/>
      </c>
      <c r="Y58" s="17">
        <f t="shared" si="83"/>
      </c>
      <c r="Z58" s="17">
        <f t="shared" si="83"/>
      </c>
      <c r="AA58" s="17">
        <f t="shared" si="83"/>
      </c>
      <c r="AB58" s="17">
        <f t="shared" si="83"/>
      </c>
      <c r="AC58" s="17">
        <f t="shared" si="83"/>
      </c>
      <c r="AD58" s="17">
        <f t="shared" si="83"/>
      </c>
      <c r="AE58" s="17">
        <f t="shared" si="83"/>
      </c>
      <c r="AF58" s="17">
        <f t="shared" si="83"/>
      </c>
      <c r="AG58" s="17">
        <f t="shared" si="83"/>
      </c>
      <c r="AH58" s="17">
        <f t="shared" si="83"/>
      </c>
      <c r="AI58" s="17">
        <f t="shared" si="83"/>
      </c>
      <c r="AJ58" s="17">
        <f t="shared" si="83"/>
      </c>
      <c r="AK58" s="17">
        <f t="shared" si="83"/>
      </c>
      <c r="AL58" s="17">
        <f t="shared" si="83"/>
      </c>
      <c r="AM58" s="17">
        <f t="shared" si="83"/>
      </c>
      <c r="AN58" s="17">
        <f t="shared" si="83"/>
      </c>
      <c r="AO58" s="17">
        <f t="shared" si="83"/>
      </c>
      <c r="AP58" s="17">
        <f t="shared" si="83"/>
      </c>
      <c r="AQ58" s="17">
        <f t="shared" si="83"/>
      </c>
      <c r="AR58" s="17">
        <f t="shared" si="83"/>
      </c>
      <c r="AS58" s="17">
        <f t="shared" si="83"/>
      </c>
      <c r="AT58" s="17"/>
      <c r="AU58" s="19">
        <v>55</v>
      </c>
      <c r="AV58" s="14" t="s">
        <v>12</v>
      </c>
      <c r="AW58" s="15" t="s">
        <v>13</v>
      </c>
      <c r="AX58" s="25"/>
    </row>
    <row r="59" spans="6:50" ht="12.75">
      <c r="F59" s="17">
        <f aca="true" t="shared" si="84" ref="F59:AA59">IF(F58&lt;&gt;"",CODE(F58)*F$2,0)</f>
        <v>0</v>
      </c>
      <c r="G59" s="17">
        <f t="shared" si="84"/>
        <v>0</v>
      </c>
      <c r="H59" s="17">
        <f t="shared" si="84"/>
        <v>0</v>
      </c>
      <c r="I59" s="17">
        <f t="shared" si="84"/>
        <v>0</v>
      </c>
      <c r="J59" s="17">
        <f t="shared" si="84"/>
        <v>0</v>
      </c>
      <c r="K59" s="17">
        <f t="shared" si="84"/>
        <v>0</v>
      </c>
      <c r="L59" s="17">
        <f t="shared" si="84"/>
        <v>0</v>
      </c>
      <c r="M59" s="17">
        <f t="shared" si="84"/>
        <v>0</v>
      </c>
      <c r="N59" s="17">
        <f t="shared" si="84"/>
        <v>0</v>
      </c>
      <c r="O59" s="17">
        <f t="shared" si="84"/>
        <v>0</v>
      </c>
      <c r="P59" s="17">
        <f t="shared" si="84"/>
        <v>0</v>
      </c>
      <c r="Q59" s="17">
        <f t="shared" si="84"/>
        <v>0</v>
      </c>
      <c r="R59" s="17">
        <f t="shared" si="84"/>
        <v>0</v>
      </c>
      <c r="S59" s="17">
        <f t="shared" si="84"/>
        <v>0</v>
      </c>
      <c r="T59" s="17">
        <f t="shared" si="84"/>
        <v>0</v>
      </c>
      <c r="U59" s="17">
        <f t="shared" si="84"/>
        <v>0</v>
      </c>
      <c r="V59" s="17">
        <f t="shared" si="84"/>
        <v>0</v>
      </c>
      <c r="W59" s="17">
        <f t="shared" si="84"/>
        <v>0</v>
      </c>
      <c r="X59" s="17">
        <f t="shared" si="84"/>
        <v>0</v>
      </c>
      <c r="Y59" s="17">
        <f t="shared" si="84"/>
        <v>0</v>
      </c>
      <c r="Z59" s="17">
        <f t="shared" si="84"/>
        <v>0</v>
      </c>
      <c r="AA59" s="17">
        <f t="shared" si="84"/>
        <v>0</v>
      </c>
      <c r="AB59" s="17">
        <f>IF(AB58&lt;&gt;"",CODE(AB58)*AB$2,0)</f>
        <v>0</v>
      </c>
      <c r="AC59" s="17">
        <f aca="true" t="shared" si="85" ref="AC59:AS59">IF(AC58&lt;&gt;"",CODE(AC58)*AC$2,0)</f>
        <v>0</v>
      </c>
      <c r="AD59" s="17">
        <f t="shared" si="85"/>
        <v>0</v>
      </c>
      <c r="AE59" s="17">
        <f t="shared" si="85"/>
        <v>0</v>
      </c>
      <c r="AF59" s="17">
        <f t="shared" si="85"/>
        <v>0</v>
      </c>
      <c r="AG59" s="17">
        <f t="shared" si="85"/>
        <v>0</v>
      </c>
      <c r="AH59" s="17">
        <f t="shared" si="85"/>
        <v>0</v>
      </c>
      <c r="AI59" s="17">
        <f t="shared" si="85"/>
        <v>0</v>
      </c>
      <c r="AJ59" s="17">
        <f t="shared" si="85"/>
        <v>0</v>
      </c>
      <c r="AK59" s="17">
        <f t="shared" si="85"/>
        <v>0</v>
      </c>
      <c r="AL59" s="17">
        <f t="shared" si="85"/>
        <v>0</v>
      </c>
      <c r="AM59" s="17">
        <f t="shared" si="85"/>
        <v>0</v>
      </c>
      <c r="AN59" s="17">
        <f t="shared" si="85"/>
        <v>0</v>
      </c>
      <c r="AO59" s="17">
        <f t="shared" si="85"/>
        <v>0</v>
      </c>
      <c r="AP59" s="17">
        <f t="shared" si="85"/>
        <v>0</v>
      </c>
      <c r="AQ59" s="17">
        <f t="shared" si="85"/>
        <v>0</v>
      </c>
      <c r="AR59" s="17">
        <f t="shared" si="85"/>
        <v>0</v>
      </c>
      <c r="AS59" s="17">
        <f t="shared" si="85"/>
        <v>0</v>
      </c>
      <c r="AT59" s="17"/>
      <c r="AU59" s="19">
        <v>56</v>
      </c>
      <c r="AV59" s="14" t="s">
        <v>12</v>
      </c>
      <c r="AW59" s="15" t="s">
        <v>13</v>
      </c>
      <c r="AX59" s="25"/>
    </row>
    <row r="60" spans="1:50" ht="12.75">
      <c r="A60" s="16">
        <f t="shared" si="7"/>
        <v>877800</v>
      </c>
      <c r="B60" s="24">
        <v>877800</v>
      </c>
      <c r="C60" s="17">
        <f>SUM(F61:AP61)</f>
        <v>0</v>
      </c>
      <c r="D60" s="17">
        <f>LOWER(Hoja2!C50)</f>
      </c>
      <c r="E60" s="17">
        <f>LEN(D60)</f>
        <v>0</v>
      </c>
      <c r="F60" s="17">
        <f aca="true" t="shared" si="86" ref="F60:AS60">IF(F$3&lt;=$E60,MID($D60,F$3,1),"")</f>
      </c>
      <c r="G60" s="17">
        <f t="shared" si="86"/>
      </c>
      <c r="H60" s="17">
        <f t="shared" si="86"/>
      </c>
      <c r="I60" s="17">
        <f t="shared" si="86"/>
      </c>
      <c r="J60" s="17">
        <f t="shared" si="86"/>
      </c>
      <c r="K60" s="17">
        <f t="shared" si="86"/>
      </c>
      <c r="L60" s="17">
        <f t="shared" si="86"/>
      </c>
      <c r="M60" s="17">
        <f t="shared" si="86"/>
      </c>
      <c r="N60" s="17">
        <f t="shared" si="86"/>
      </c>
      <c r="O60" s="17">
        <f t="shared" si="86"/>
      </c>
      <c r="P60" s="17">
        <f t="shared" si="86"/>
      </c>
      <c r="Q60" s="17">
        <f t="shared" si="86"/>
      </c>
      <c r="R60" s="17">
        <f t="shared" si="86"/>
      </c>
      <c r="S60" s="17">
        <f t="shared" si="86"/>
      </c>
      <c r="T60" s="17">
        <f t="shared" si="86"/>
      </c>
      <c r="U60" s="17">
        <f t="shared" si="86"/>
      </c>
      <c r="V60" s="17">
        <f t="shared" si="86"/>
      </c>
      <c r="W60" s="17">
        <f t="shared" si="86"/>
      </c>
      <c r="X60" s="17">
        <f t="shared" si="86"/>
      </c>
      <c r="Y60" s="17">
        <f t="shared" si="86"/>
      </c>
      <c r="Z60" s="17">
        <f t="shared" si="86"/>
      </c>
      <c r="AA60" s="17">
        <f t="shared" si="86"/>
      </c>
      <c r="AB60" s="17">
        <f t="shared" si="86"/>
      </c>
      <c r="AC60" s="17">
        <f t="shared" si="86"/>
      </c>
      <c r="AD60" s="17">
        <f t="shared" si="86"/>
      </c>
      <c r="AE60" s="17">
        <f t="shared" si="86"/>
      </c>
      <c r="AF60" s="17">
        <f t="shared" si="86"/>
      </c>
      <c r="AG60" s="17">
        <f t="shared" si="86"/>
      </c>
      <c r="AH60" s="17">
        <f t="shared" si="86"/>
      </c>
      <c r="AI60" s="17">
        <f t="shared" si="86"/>
      </c>
      <c r="AJ60" s="17">
        <f t="shared" si="86"/>
      </c>
      <c r="AK60" s="17">
        <f t="shared" si="86"/>
      </c>
      <c r="AL60" s="17">
        <f t="shared" si="86"/>
      </c>
      <c r="AM60" s="17">
        <f t="shared" si="86"/>
      </c>
      <c r="AN60" s="17">
        <f t="shared" si="86"/>
      </c>
      <c r="AO60" s="17">
        <f t="shared" si="86"/>
      </c>
      <c r="AP60" s="17">
        <f t="shared" si="86"/>
      </c>
      <c r="AQ60" s="17">
        <f t="shared" si="86"/>
      </c>
      <c r="AR60" s="17">
        <f t="shared" si="86"/>
      </c>
      <c r="AS60" s="17">
        <f t="shared" si="86"/>
      </c>
      <c r="AT60" s="17"/>
      <c r="AU60" s="19">
        <v>57</v>
      </c>
      <c r="AV60" s="14" t="s">
        <v>12</v>
      </c>
      <c r="AW60" s="15" t="s">
        <v>13</v>
      </c>
      <c r="AX60" s="25"/>
    </row>
    <row r="61" spans="6:50" ht="12.75">
      <c r="F61" s="17">
        <f aca="true" t="shared" si="87" ref="F61:AA61">IF(F60&lt;&gt;"",CODE(F60)*F$2,0)</f>
        <v>0</v>
      </c>
      <c r="G61" s="17">
        <f t="shared" si="87"/>
        <v>0</v>
      </c>
      <c r="H61" s="17">
        <f t="shared" si="87"/>
        <v>0</v>
      </c>
      <c r="I61" s="17">
        <f t="shared" si="87"/>
        <v>0</v>
      </c>
      <c r="J61" s="17">
        <f t="shared" si="87"/>
        <v>0</v>
      </c>
      <c r="K61" s="17">
        <f t="shared" si="87"/>
        <v>0</v>
      </c>
      <c r="L61" s="17">
        <f t="shared" si="87"/>
        <v>0</v>
      </c>
      <c r="M61" s="17">
        <f t="shared" si="87"/>
        <v>0</v>
      </c>
      <c r="N61" s="17">
        <f t="shared" si="87"/>
        <v>0</v>
      </c>
      <c r="O61" s="17">
        <f t="shared" si="87"/>
        <v>0</v>
      </c>
      <c r="P61" s="17">
        <f t="shared" si="87"/>
        <v>0</v>
      </c>
      <c r="Q61" s="17">
        <f t="shared" si="87"/>
        <v>0</v>
      </c>
      <c r="R61" s="17">
        <f t="shared" si="87"/>
        <v>0</v>
      </c>
      <c r="S61" s="17">
        <f t="shared" si="87"/>
        <v>0</v>
      </c>
      <c r="T61" s="17">
        <f t="shared" si="87"/>
        <v>0</v>
      </c>
      <c r="U61" s="17">
        <f t="shared" si="87"/>
        <v>0</v>
      </c>
      <c r="V61" s="17">
        <f t="shared" si="87"/>
        <v>0</v>
      </c>
      <c r="W61" s="17">
        <f t="shared" si="87"/>
        <v>0</v>
      </c>
      <c r="X61" s="17">
        <f t="shared" si="87"/>
        <v>0</v>
      </c>
      <c r="Y61" s="17">
        <f t="shared" si="87"/>
        <v>0</v>
      </c>
      <c r="Z61" s="17">
        <f t="shared" si="87"/>
        <v>0</v>
      </c>
      <c r="AA61" s="17">
        <f t="shared" si="87"/>
        <v>0</v>
      </c>
      <c r="AB61" s="17">
        <f>IF(AB60&lt;&gt;"",CODE(AB60)*AB$2,0)</f>
        <v>0</v>
      </c>
      <c r="AC61" s="17">
        <f aca="true" t="shared" si="88" ref="AC61:AS61">IF(AC60&lt;&gt;"",CODE(AC60)*AC$2,0)</f>
        <v>0</v>
      </c>
      <c r="AD61" s="17">
        <f t="shared" si="88"/>
        <v>0</v>
      </c>
      <c r="AE61" s="17">
        <f t="shared" si="88"/>
        <v>0</v>
      </c>
      <c r="AF61" s="17">
        <f t="shared" si="88"/>
        <v>0</v>
      </c>
      <c r="AG61" s="17">
        <f t="shared" si="88"/>
        <v>0</v>
      </c>
      <c r="AH61" s="17">
        <f t="shared" si="88"/>
        <v>0</v>
      </c>
      <c r="AI61" s="17">
        <f t="shared" si="88"/>
        <v>0</v>
      </c>
      <c r="AJ61" s="17">
        <f t="shared" si="88"/>
        <v>0</v>
      </c>
      <c r="AK61" s="17">
        <f t="shared" si="88"/>
        <v>0</v>
      </c>
      <c r="AL61" s="17">
        <f t="shared" si="88"/>
        <v>0</v>
      </c>
      <c r="AM61" s="17">
        <f t="shared" si="88"/>
        <v>0</v>
      </c>
      <c r="AN61" s="17">
        <f t="shared" si="88"/>
        <v>0</v>
      </c>
      <c r="AO61" s="17">
        <f t="shared" si="88"/>
        <v>0</v>
      </c>
      <c r="AP61" s="17">
        <f t="shared" si="88"/>
        <v>0</v>
      </c>
      <c r="AQ61" s="17">
        <f t="shared" si="88"/>
        <v>0</v>
      </c>
      <c r="AR61" s="17">
        <f t="shared" si="88"/>
        <v>0</v>
      </c>
      <c r="AS61" s="17">
        <f t="shared" si="88"/>
        <v>0</v>
      </c>
      <c r="AT61" s="17"/>
      <c r="AU61" s="19">
        <v>58</v>
      </c>
      <c r="AV61" s="14" t="s">
        <v>12</v>
      </c>
      <c r="AW61" s="15" t="s">
        <v>13</v>
      </c>
      <c r="AX61" s="25"/>
    </row>
    <row r="62" spans="1:50" ht="12.75">
      <c r="A62" s="16">
        <f t="shared" si="7"/>
        <v>1232100</v>
      </c>
      <c r="B62" s="24">
        <v>1232100</v>
      </c>
      <c r="C62" s="17">
        <f>SUM(F63:AP63)</f>
        <v>0</v>
      </c>
      <c r="D62" s="17">
        <f>LOWER(Hoja2!G50)</f>
      </c>
      <c r="E62" s="17">
        <f>LEN(D62)</f>
        <v>0</v>
      </c>
      <c r="F62" s="17">
        <f aca="true" t="shared" si="89" ref="F62:AS62">IF(F$3&lt;=$E62,MID($D62,F$3,1),"")</f>
      </c>
      <c r="G62" s="17">
        <f t="shared" si="89"/>
      </c>
      <c r="H62" s="17">
        <f t="shared" si="89"/>
      </c>
      <c r="I62" s="17">
        <f t="shared" si="89"/>
      </c>
      <c r="J62" s="17">
        <f t="shared" si="89"/>
      </c>
      <c r="K62" s="17">
        <f t="shared" si="89"/>
      </c>
      <c r="L62" s="17">
        <f t="shared" si="89"/>
      </c>
      <c r="M62" s="17">
        <f t="shared" si="89"/>
      </c>
      <c r="N62" s="17">
        <f t="shared" si="89"/>
      </c>
      <c r="O62" s="17">
        <f t="shared" si="89"/>
      </c>
      <c r="P62" s="17">
        <f t="shared" si="89"/>
      </c>
      <c r="Q62" s="17">
        <f t="shared" si="89"/>
      </c>
      <c r="R62" s="17">
        <f t="shared" si="89"/>
      </c>
      <c r="S62" s="17">
        <f t="shared" si="89"/>
      </c>
      <c r="T62" s="17">
        <f t="shared" si="89"/>
      </c>
      <c r="U62" s="17">
        <f t="shared" si="89"/>
      </c>
      <c r="V62" s="17">
        <f t="shared" si="89"/>
      </c>
      <c r="W62" s="17">
        <f t="shared" si="89"/>
      </c>
      <c r="X62" s="17">
        <f t="shared" si="89"/>
      </c>
      <c r="Y62" s="17">
        <f t="shared" si="89"/>
      </c>
      <c r="Z62" s="17">
        <f t="shared" si="89"/>
      </c>
      <c r="AA62" s="17">
        <f t="shared" si="89"/>
      </c>
      <c r="AB62" s="17">
        <f t="shared" si="89"/>
      </c>
      <c r="AC62" s="17">
        <f t="shared" si="89"/>
      </c>
      <c r="AD62" s="17">
        <f t="shared" si="89"/>
      </c>
      <c r="AE62" s="17">
        <f t="shared" si="89"/>
      </c>
      <c r="AF62" s="17">
        <f t="shared" si="89"/>
      </c>
      <c r="AG62" s="17">
        <f t="shared" si="89"/>
      </c>
      <c r="AH62" s="17">
        <f t="shared" si="89"/>
      </c>
      <c r="AI62" s="17">
        <f t="shared" si="89"/>
      </c>
      <c r="AJ62" s="17">
        <f t="shared" si="89"/>
      </c>
      <c r="AK62" s="17">
        <f t="shared" si="89"/>
      </c>
      <c r="AL62" s="17">
        <f t="shared" si="89"/>
      </c>
      <c r="AM62" s="17">
        <f t="shared" si="89"/>
      </c>
      <c r="AN62" s="17">
        <f t="shared" si="89"/>
      </c>
      <c r="AO62" s="17">
        <f t="shared" si="89"/>
      </c>
      <c r="AP62" s="17">
        <f t="shared" si="89"/>
      </c>
      <c r="AQ62" s="17">
        <f t="shared" si="89"/>
      </c>
      <c r="AR62" s="17">
        <f t="shared" si="89"/>
      </c>
      <c r="AS62" s="17">
        <f t="shared" si="89"/>
      </c>
      <c r="AT62" s="17"/>
      <c r="AU62" s="19">
        <v>59</v>
      </c>
      <c r="AV62" s="14" t="s">
        <v>12</v>
      </c>
      <c r="AW62" s="15" t="s">
        <v>13</v>
      </c>
      <c r="AX62" s="25"/>
    </row>
    <row r="63" spans="6:50" ht="12.75">
      <c r="F63" s="17">
        <f aca="true" t="shared" si="90" ref="F63:AA63">IF(F62&lt;&gt;"",CODE(F62)*F$2,0)</f>
        <v>0</v>
      </c>
      <c r="G63" s="17">
        <f t="shared" si="90"/>
        <v>0</v>
      </c>
      <c r="H63" s="17">
        <f t="shared" si="90"/>
        <v>0</v>
      </c>
      <c r="I63" s="17">
        <f t="shared" si="90"/>
        <v>0</v>
      </c>
      <c r="J63" s="17">
        <f t="shared" si="90"/>
        <v>0</v>
      </c>
      <c r="K63" s="17">
        <f t="shared" si="90"/>
        <v>0</v>
      </c>
      <c r="L63" s="17">
        <f t="shared" si="90"/>
        <v>0</v>
      </c>
      <c r="M63" s="17">
        <f t="shared" si="90"/>
        <v>0</v>
      </c>
      <c r="N63" s="17">
        <f t="shared" si="90"/>
        <v>0</v>
      </c>
      <c r="O63" s="17">
        <f t="shared" si="90"/>
        <v>0</v>
      </c>
      <c r="P63" s="17">
        <f t="shared" si="90"/>
        <v>0</v>
      </c>
      <c r="Q63" s="17">
        <f t="shared" si="90"/>
        <v>0</v>
      </c>
      <c r="R63" s="17">
        <f t="shared" si="90"/>
        <v>0</v>
      </c>
      <c r="S63" s="17">
        <f t="shared" si="90"/>
        <v>0</v>
      </c>
      <c r="T63" s="17">
        <f t="shared" si="90"/>
        <v>0</v>
      </c>
      <c r="U63" s="17">
        <f t="shared" si="90"/>
        <v>0</v>
      </c>
      <c r="V63" s="17">
        <f t="shared" si="90"/>
        <v>0</v>
      </c>
      <c r="W63" s="17">
        <f t="shared" si="90"/>
        <v>0</v>
      </c>
      <c r="X63" s="17">
        <f t="shared" si="90"/>
        <v>0</v>
      </c>
      <c r="Y63" s="17">
        <f t="shared" si="90"/>
        <v>0</v>
      </c>
      <c r="Z63" s="17">
        <f t="shared" si="90"/>
        <v>0</v>
      </c>
      <c r="AA63" s="17">
        <f t="shared" si="90"/>
        <v>0</v>
      </c>
      <c r="AB63" s="17">
        <f>IF(AB62&lt;&gt;"",CODE(AB62)*AB$2,0)</f>
        <v>0</v>
      </c>
      <c r="AC63" s="17">
        <f aca="true" t="shared" si="91" ref="AC63:AS63">IF(AC62&lt;&gt;"",CODE(AC62)*AC$2,0)</f>
        <v>0</v>
      </c>
      <c r="AD63" s="17">
        <f t="shared" si="91"/>
        <v>0</v>
      </c>
      <c r="AE63" s="17">
        <f t="shared" si="91"/>
        <v>0</v>
      </c>
      <c r="AF63" s="17">
        <f t="shared" si="91"/>
        <v>0</v>
      </c>
      <c r="AG63" s="17">
        <f t="shared" si="91"/>
        <v>0</v>
      </c>
      <c r="AH63" s="17">
        <f t="shared" si="91"/>
        <v>0</v>
      </c>
      <c r="AI63" s="17">
        <f t="shared" si="91"/>
        <v>0</v>
      </c>
      <c r="AJ63" s="17">
        <f t="shared" si="91"/>
        <v>0</v>
      </c>
      <c r="AK63" s="17">
        <f t="shared" si="91"/>
        <v>0</v>
      </c>
      <c r="AL63" s="17">
        <f t="shared" si="91"/>
        <v>0</v>
      </c>
      <c r="AM63" s="17">
        <f t="shared" si="91"/>
        <v>0</v>
      </c>
      <c r="AN63" s="17">
        <f t="shared" si="91"/>
        <v>0</v>
      </c>
      <c r="AO63" s="17">
        <f t="shared" si="91"/>
        <v>0</v>
      </c>
      <c r="AP63" s="17">
        <f t="shared" si="91"/>
        <v>0</v>
      </c>
      <c r="AQ63" s="17">
        <f t="shared" si="91"/>
        <v>0</v>
      </c>
      <c r="AR63" s="17">
        <f t="shared" si="91"/>
        <v>0</v>
      </c>
      <c r="AS63" s="17">
        <f t="shared" si="91"/>
        <v>0</v>
      </c>
      <c r="AT63" s="17"/>
      <c r="AU63" s="19">
        <v>60</v>
      </c>
      <c r="AV63" s="14" t="s">
        <v>12</v>
      </c>
      <c r="AW63" s="15" t="s">
        <v>13</v>
      </c>
      <c r="AX63" s="25"/>
    </row>
    <row r="64" spans="1:50" ht="12.75">
      <c r="A64" s="16">
        <f t="shared" si="7"/>
        <v>1687100</v>
      </c>
      <c r="B64" s="24">
        <v>1687100</v>
      </c>
      <c r="C64" s="17">
        <f>SUM(F65:AP65)</f>
        <v>0</v>
      </c>
      <c r="D64" s="17">
        <f>LOWER(Hoja2!K50)</f>
      </c>
      <c r="E64" s="17">
        <f>LEN(D64)</f>
        <v>0</v>
      </c>
      <c r="F64" s="17">
        <f aca="true" t="shared" si="92" ref="F64:AS64">IF(F$3&lt;=$E64,MID($D64,F$3,1),"")</f>
      </c>
      <c r="G64" s="17">
        <f t="shared" si="92"/>
      </c>
      <c r="H64" s="17">
        <f t="shared" si="92"/>
      </c>
      <c r="I64" s="17">
        <f t="shared" si="92"/>
      </c>
      <c r="J64" s="17">
        <f t="shared" si="92"/>
      </c>
      <c r="K64" s="17">
        <f t="shared" si="92"/>
      </c>
      <c r="L64" s="17">
        <f t="shared" si="92"/>
      </c>
      <c r="M64" s="17">
        <f t="shared" si="92"/>
      </c>
      <c r="N64" s="17">
        <f t="shared" si="92"/>
      </c>
      <c r="O64" s="17">
        <f t="shared" si="92"/>
      </c>
      <c r="P64" s="17">
        <f t="shared" si="92"/>
      </c>
      <c r="Q64" s="17">
        <f t="shared" si="92"/>
      </c>
      <c r="R64" s="17">
        <f t="shared" si="92"/>
      </c>
      <c r="S64" s="17">
        <f t="shared" si="92"/>
      </c>
      <c r="T64" s="17">
        <f t="shared" si="92"/>
      </c>
      <c r="U64" s="17">
        <f t="shared" si="92"/>
      </c>
      <c r="V64" s="17">
        <f t="shared" si="92"/>
      </c>
      <c r="W64" s="17">
        <f t="shared" si="92"/>
      </c>
      <c r="X64" s="17">
        <f t="shared" si="92"/>
      </c>
      <c r="Y64" s="17">
        <f t="shared" si="92"/>
      </c>
      <c r="Z64" s="17">
        <f t="shared" si="92"/>
      </c>
      <c r="AA64" s="17">
        <f t="shared" si="92"/>
      </c>
      <c r="AB64" s="17">
        <f t="shared" si="92"/>
      </c>
      <c r="AC64" s="17">
        <f t="shared" si="92"/>
      </c>
      <c r="AD64" s="17">
        <f t="shared" si="92"/>
      </c>
      <c r="AE64" s="17">
        <f t="shared" si="92"/>
      </c>
      <c r="AF64" s="17">
        <f t="shared" si="92"/>
      </c>
      <c r="AG64" s="17">
        <f t="shared" si="92"/>
      </c>
      <c r="AH64" s="17">
        <f t="shared" si="92"/>
      </c>
      <c r="AI64" s="17">
        <f t="shared" si="92"/>
      </c>
      <c r="AJ64" s="17">
        <f t="shared" si="92"/>
      </c>
      <c r="AK64" s="17">
        <f t="shared" si="92"/>
      </c>
      <c r="AL64" s="17">
        <f t="shared" si="92"/>
      </c>
      <c r="AM64" s="17">
        <f t="shared" si="92"/>
      </c>
      <c r="AN64" s="17">
        <f t="shared" si="92"/>
      </c>
      <c r="AO64" s="17">
        <f t="shared" si="92"/>
      </c>
      <c r="AP64" s="17">
        <f t="shared" si="92"/>
      </c>
      <c r="AQ64" s="17">
        <f t="shared" si="92"/>
      </c>
      <c r="AR64" s="17">
        <f t="shared" si="92"/>
      </c>
      <c r="AS64" s="17">
        <f t="shared" si="92"/>
      </c>
      <c r="AT64" s="17"/>
      <c r="AU64" s="19">
        <v>61</v>
      </c>
      <c r="AV64" s="14" t="s">
        <v>12</v>
      </c>
      <c r="AW64" s="15" t="s">
        <v>13</v>
      </c>
      <c r="AX64" s="25"/>
    </row>
    <row r="65" spans="6:50" ht="12.75">
      <c r="F65" s="17">
        <f aca="true" t="shared" si="93" ref="F65:AA65">IF(F64&lt;&gt;"",CODE(F64)*F$2,0)</f>
        <v>0</v>
      </c>
      <c r="G65" s="17">
        <f t="shared" si="93"/>
        <v>0</v>
      </c>
      <c r="H65" s="17">
        <f t="shared" si="93"/>
        <v>0</v>
      </c>
      <c r="I65" s="17">
        <f t="shared" si="93"/>
        <v>0</v>
      </c>
      <c r="J65" s="17">
        <f t="shared" si="93"/>
        <v>0</v>
      </c>
      <c r="K65" s="17">
        <f t="shared" si="93"/>
        <v>0</v>
      </c>
      <c r="L65" s="17">
        <f t="shared" si="93"/>
        <v>0</v>
      </c>
      <c r="M65" s="17">
        <f t="shared" si="93"/>
        <v>0</v>
      </c>
      <c r="N65" s="17">
        <f t="shared" si="93"/>
        <v>0</v>
      </c>
      <c r="O65" s="17">
        <f t="shared" si="93"/>
        <v>0</v>
      </c>
      <c r="P65" s="17">
        <f t="shared" si="93"/>
        <v>0</v>
      </c>
      <c r="Q65" s="17">
        <f t="shared" si="93"/>
        <v>0</v>
      </c>
      <c r="R65" s="17">
        <f t="shared" si="93"/>
        <v>0</v>
      </c>
      <c r="S65" s="17">
        <f t="shared" si="93"/>
        <v>0</v>
      </c>
      <c r="T65" s="17">
        <f t="shared" si="93"/>
        <v>0</v>
      </c>
      <c r="U65" s="17">
        <f t="shared" si="93"/>
        <v>0</v>
      </c>
      <c r="V65" s="17">
        <f t="shared" si="93"/>
        <v>0</v>
      </c>
      <c r="W65" s="17">
        <f t="shared" si="93"/>
        <v>0</v>
      </c>
      <c r="X65" s="17">
        <f t="shared" si="93"/>
        <v>0</v>
      </c>
      <c r="Y65" s="17">
        <f t="shared" si="93"/>
        <v>0</v>
      </c>
      <c r="Z65" s="17">
        <f t="shared" si="93"/>
        <v>0</v>
      </c>
      <c r="AA65" s="17">
        <f t="shared" si="93"/>
        <v>0</v>
      </c>
      <c r="AB65" s="17">
        <f>IF(AB64&lt;&gt;"",CODE(AB64)*AB$2,0)</f>
        <v>0</v>
      </c>
      <c r="AC65" s="17">
        <f aca="true" t="shared" si="94" ref="AC65:AS65">IF(AC64&lt;&gt;"",CODE(AC64)*AC$2,0)</f>
        <v>0</v>
      </c>
      <c r="AD65" s="17">
        <f t="shared" si="94"/>
        <v>0</v>
      </c>
      <c r="AE65" s="17">
        <f t="shared" si="94"/>
        <v>0</v>
      </c>
      <c r="AF65" s="17">
        <f t="shared" si="94"/>
        <v>0</v>
      </c>
      <c r="AG65" s="17">
        <f t="shared" si="94"/>
        <v>0</v>
      </c>
      <c r="AH65" s="17">
        <f t="shared" si="94"/>
        <v>0</v>
      </c>
      <c r="AI65" s="17">
        <f t="shared" si="94"/>
        <v>0</v>
      </c>
      <c r="AJ65" s="17">
        <f t="shared" si="94"/>
        <v>0</v>
      </c>
      <c r="AK65" s="17">
        <f t="shared" si="94"/>
        <v>0</v>
      </c>
      <c r="AL65" s="17">
        <f t="shared" si="94"/>
        <v>0</v>
      </c>
      <c r="AM65" s="17">
        <f t="shared" si="94"/>
        <v>0</v>
      </c>
      <c r="AN65" s="17">
        <f t="shared" si="94"/>
        <v>0</v>
      </c>
      <c r="AO65" s="17">
        <f t="shared" si="94"/>
        <v>0</v>
      </c>
      <c r="AP65" s="17">
        <f t="shared" si="94"/>
        <v>0</v>
      </c>
      <c r="AQ65" s="17">
        <f t="shared" si="94"/>
        <v>0</v>
      </c>
      <c r="AR65" s="17">
        <f t="shared" si="94"/>
        <v>0</v>
      </c>
      <c r="AS65" s="17">
        <f t="shared" si="94"/>
        <v>0</v>
      </c>
      <c r="AT65" s="17"/>
      <c r="AU65" s="19">
        <v>62</v>
      </c>
      <c r="AV65" s="14" t="s">
        <v>12</v>
      </c>
      <c r="AW65" s="15" t="s">
        <v>13</v>
      </c>
      <c r="AX65" s="25"/>
    </row>
    <row r="66" spans="1:50" ht="12.75">
      <c r="A66" s="16">
        <f t="shared" si="7"/>
        <v>1258900</v>
      </c>
      <c r="B66" s="24">
        <v>1258900</v>
      </c>
      <c r="C66" s="17">
        <f>SUM(F67:AP67)</f>
        <v>0</v>
      </c>
      <c r="D66" s="17">
        <f>LOWER(Hoja2!O50)</f>
      </c>
      <c r="E66" s="17">
        <f>LEN(D66)</f>
        <v>0</v>
      </c>
      <c r="F66" s="17">
        <f aca="true" t="shared" si="95" ref="F66:AS66">IF(F$3&lt;=$E66,MID($D66,F$3,1),"")</f>
      </c>
      <c r="G66" s="17">
        <f t="shared" si="95"/>
      </c>
      <c r="H66" s="17">
        <f t="shared" si="95"/>
      </c>
      <c r="I66" s="17">
        <f t="shared" si="95"/>
      </c>
      <c r="J66" s="17">
        <f t="shared" si="95"/>
      </c>
      <c r="K66" s="17">
        <f t="shared" si="95"/>
      </c>
      <c r="L66" s="17">
        <f t="shared" si="95"/>
      </c>
      <c r="M66" s="17">
        <f t="shared" si="95"/>
      </c>
      <c r="N66" s="17">
        <f t="shared" si="95"/>
      </c>
      <c r="O66" s="17">
        <f t="shared" si="95"/>
      </c>
      <c r="P66" s="17">
        <f t="shared" si="95"/>
      </c>
      <c r="Q66" s="17">
        <f t="shared" si="95"/>
      </c>
      <c r="R66" s="17">
        <f t="shared" si="95"/>
      </c>
      <c r="S66" s="17">
        <f t="shared" si="95"/>
      </c>
      <c r="T66" s="17">
        <f t="shared" si="95"/>
      </c>
      <c r="U66" s="17">
        <f t="shared" si="95"/>
      </c>
      <c r="V66" s="17">
        <f t="shared" si="95"/>
      </c>
      <c r="W66" s="17">
        <f t="shared" si="95"/>
      </c>
      <c r="X66" s="17">
        <f t="shared" si="95"/>
      </c>
      <c r="Y66" s="17">
        <f t="shared" si="95"/>
      </c>
      <c r="Z66" s="17">
        <f t="shared" si="95"/>
      </c>
      <c r="AA66" s="17">
        <f t="shared" si="95"/>
      </c>
      <c r="AB66" s="17">
        <f t="shared" si="95"/>
      </c>
      <c r="AC66" s="17">
        <f t="shared" si="95"/>
      </c>
      <c r="AD66" s="17">
        <f t="shared" si="95"/>
      </c>
      <c r="AE66" s="17">
        <f t="shared" si="95"/>
      </c>
      <c r="AF66" s="17">
        <f t="shared" si="95"/>
      </c>
      <c r="AG66" s="17">
        <f t="shared" si="95"/>
      </c>
      <c r="AH66" s="17">
        <f t="shared" si="95"/>
      </c>
      <c r="AI66" s="17">
        <f t="shared" si="95"/>
      </c>
      <c r="AJ66" s="17">
        <f t="shared" si="95"/>
      </c>
      <c r="AK66" s="17">
        <f t="shared" si="95"/>
      </c>
      <c r="AL66" s="17">
        <f t="shared" si="95"/>
      </c>
      <c r="AM66" s="17">
        <f t="shared" si="95"/>
      </c>
      <c r="AN66" s="17">
        <f t="shared" si="95"/>
      </c>
      <c r="AO66" s="17">
        <f t="shared" si="95"/>
      </c>
      <c r="AP66" s="17">
        <f t="shared" si="95"/>
      </c>
      <c r="AQ66" s="17">
        <f t="shared" si="95"/>
      </c>
      <c r="AR66" s="17">
        <f t="shared" si="95"/>
      </c>
      <c r="AS66" s="17">
        <f t="shared" si="95"/>
      </c>
      <c r="AT66" s="17"/>
      <c r="AU66" s="19">
        <v>63</v>
      </c>
      <c r="AV66" s="14" t="s">
        <v>12</v>
      </c>
      <c r="AW66" s="15" t="s">
        <v>13</v>
      </c>
      <c r="AX66" s="25"/>
    </row>
    <row r="67" spans="6:50" ht="12.75">
      <c r="F67" s="17">
        <f aca="true" t="shared" si="96" ref="F67:AA67">IF(F66&lt;&gt;"",CODE(F66)*F$2,0)</f>
        <v>0</v>
      </c>
      <c r="G67" s="17">
        <f t="shared" si="96"/>
        <v>0</v>
      </c>
      <c r="H67" s="17">
        <f t="shared" si="96"/>
        <v>0</v>
      </c>
      <c r="I67" s="17">
        <f t="shared" si="96"/>
        <v>0</v>
      </c>
      <c r="J67" s="17">
        <f t="shared" si="96"/>
        <v>0</v>
      </c>
      <c r="K67" s="17">
        <f t="shared" si="96"/>
        <v>0</v>
      </c>
      <c r="L67" s="17">
        <f t="shared" si="96"/>
        <v>0</v>
      </c>
      <c r="M67" s="17">
        <f t="shared" si="96"/>
        <v>0</v>
      </c>
      <c r="N67" s="17">
        <f t="shared" si="96"/>
        <v>0</v>
      </c>
      <c r="O67" s="17">
        <f t="shared" si="96"/>
        <v>0</v>
      </c>
      <c r="P67" s="17">
        <f t="shared" si="96"/>
        <v>0</v>
      </c>
      <c r="Q67" s="17">
        <f t="shared" si="96"/>
        <v>0</v>
      </c>
      <c r="R67" s="17">
        <f t="shared" si="96"/>
        <v>0</v>
      </c>
      <c r="S67" s="17">
        <f t="shared" si="96"/>
        <v>0</v>
      </c>
      <c r="T67" s="17">
        <f t="shared" si="96"/>
        <v>0</v>
      </c>
      <c r="U67" s="17">
        <f t="shared" si="96"/>
        <v>0</v>
      </c>
      <c r="V67" s="17">
        <f t="shared" si="96"/>
        <v>0</v>
      </c>
      <c r="W67" s="17">
        <f t="shared" si="96"/>
        <v>0</v>
      </c>
      <c r="X67" s="17">
        <f t="shared" si="96"/>
        <v>0</v>
      </c>
      <c r="Y67" s="17">
        <f t="shared" si="96"/>
        <v>0</v>
      </c>
      <c r="Z67" s="17">
        <f t="shared" si="96"/>
        <v>0</v>
      </c>
      <c r="AA67" s="17">
        <f t="shared" si="96"/>
        <v>0</v>
      </c>
      <c r="AB67" s="17">
        <f>IF(AB66&lt;&gt;"",CODE(AB66)*AB$2,0)</f>
        <v>0</v>
      </c>
      <c r="AC67" s="17">
        <f aca="true" t="shared" si="97" ref="AC67:AS67">IF(AC66&lt;&gt;"",CODE(AC66)*AC$2,0)</f>
        <v>0</v>
      </c>
      <c r="AD67" s="17">
        <f t="shared" si="97"/>
        <v>0</v>
      </c>
      <c r="AE67" s="17">
        <f t="shared" si="97"/>
        <v>0</v>
      </c>
      <c r="AF67" s="17">
        <f t="shared" si="97"/>
        <v>0</v>
      </c>
      <c r="AG67" s="17">
        <f t="shared" si="97"/>
        <v>0</v>
      </c>
      <c r="AH67" s="17">
        <f t="shared" si="97"/>
        <v>0</v>
      </c>
      <c r="AI67" s="17">
        <f t="shared" si="97"/>
        <v>0</v>
      </c>
      <c r="AJ67" s="17">
        <f t="shared" si="97"/>
        <v>0</v>
      </c>
      <c r="AK67" s="17">
        <f t="shared" si="97"/>
        <v>0</v>
      </c>
      <c r="AL67" s="17">
        <f t="shared" si="97"/>
        <v>0</v>
      </c>
      <c r="AM67" s="17">
        <f t="shared" si="97"/>
        <v>0</v>
      </c>
      <c r="AN67" s="17">
        <f t="shared" si="97"/>
        <v>0</v>
      </c>
      <c r="AO67" s="17">
        <f t="shared" si="97"/>
        <v>0</v>
      </c>
      <c r="AP67" s="17">
        <f t="shared" si="97"/>
        <v>0</v>
      </c>
      <c r="AQ67" s="17">
        <f t="shared" si="97"/>
        <v>0</v>
      </c>
      <c r="AR67" s="17">
        <f t="shared" si="97"/>
        <v>0</v>
      </c>
      <c r="AS67" s="17">
        <f t="shared" si="97"/>
        <v>0</v>
      </c>
      <c r="AT67" s="17"/>
      <c r="AU67" s="19">
        <v>64</v>
      </c>
      <c r="AV67" s="14" t="s">
        <v>12</v>
      </c>
      <c r="AW67" s="15" t="s">
        <v>13</v>
      </c>
      <c r="AX67" s="25"/>
    </row>
    <row r="68" spans="1:50" ht="12.75">
      <c r="A68" s="16">
        <f t="shared" si="7"/>
        <v>792700</v>
      </c>
      <c r="B68" s="24">
        <v>792700</v>
      </c>
      <c r="C68" s="17">
        <f>SUM(F69:AP69)</f>
        <v>0</v>
      </c>
      <c r="D68" s="17">
        <f>LOWER(Hoja2!C56)</f>
      </c>
      <c r="E68" s="17">
        <f>LEN(D68)</f>
        <v>0</v>
      </c>
      <c r="F68" s="17">
        <f aca="true" t="shared" si="98" ref="F68:AS68">IF(F$3&lt;=$E68,MID($D68,F$3,1),"")</f>
      </c>
      <c r="G68" s="17">
        <f t="shared" si="98"/>
      </c>
      <c r="H68" s="17">
        <f t="shared" si="98"/>
      </c>
      <c r="I68" s="17">
        <f t="shared" si="98"/>
      </c>
      <c r="J68" s="17">
        <f t="shared" si="98"/>
      </c>
      <c r="K68" s="17">
        <f t="shared" si="98"/>
      </c>
      <c r="L68" s="17">
        <f t="shared" si="98"/>
      </c>
      <c r="M68" s="17">
        <f t="shared" si="98"/>
      </c>
      <c r="N68" s="17">
        <f t="shared" si="98"/>
      </c>
      <c r="O68" s="17">
        <f t="shared" si="98"/>
      </c>
      <c r="P68" s="17">
        <f t="shared" si="98"/>
      </c>
      <c r="Q68" s="17">
        <f t="shared" si="98"/>
      </c>
      <c r="R68" s="17">
        <f t="shared" si="98"/>
      </c>
      <c r="S68" s="17">
        <f t="shared" si="98"/>
      </c>
      <c r="T68" s="17">
        <f t="shared" si="98"/>
      </c>
      <c r="U68" s="17">
        <f t="shared" si="98"/>
      </c>
      <c r="V68" s="17">
        <f t="shared" si="98"/>
      </c>
      <c r="W68" s="17">
        <f t="shared" si="98"/>
      </c>
      <c r="X68" s="17">
        <f t="shared" si="98"/>
      </c>
      <c r="Y68" s="17">
        <f t="shared" si="98"/>
      </c>
      <c r="Z68" s="17">
        <f t="shared" si="98"/>
      </c>
      <c r="AA68" s="17">
        <f t="shared" si="98"/>
      </c>
      <c r="AB68" s="17">
        <f t="shared" si="98"/>
      </c>
      <c r="AC68" s="17">
        <f t="shared" si="98"/>
      </c>
      <c r="AD68" s="17">
        <f t="shared" si="98"/>
      </c>
      <c r="AE68" s="17">
        <f t="shared" si="98"/>
      </c>
      <c r="AF68" s="17">
        <f t="shared" si="98"/>
      </c>
      <c r="AG68" s="17">
        <f t="shared" si="98"/>
      </c>
      <c r="AH68" s="17">
        <f t="shared" si="98"/>
      </c>
      <c r="AI68" s="17">
        <f t="shared" si="98"/>
      </c>
      <c r="AJ68" s="17">
        <f t="shared" si="98"/>
      </c>
      <c r="AK68" s="17">
        <f t="shared" si="98"/>
      </c>
      <c r="AL68" s="17">
        <f t="shared" si="98"/>
      </c>
      <c r="AM68" s="17">
        <f t="shared" si="98"/>
      </c>
      <c r="AN68" s="17">
        <f t="shared" si="98"/>
      </c>
      <c r="AO68" s="17">
        <f t="shared" si="98"/>
      </c>
      <c r="AP68" s="17">
        <f t="shared" si="98"/>
      </c>
      <c r="AQ68" s="17">
        <f t="shared" si="98"/>
      </c>
      <c r="AR68" s="17">
        <f t="shared" si="98"/>
      </c>
      <c r="AS68" s="17">
        <f t="shared" si="98"/>
      </c>
      <c r="AT68" s="17"/>
      <c r="AU68" s="19">
        <v>65</v>
      </c>
      <c r="AV68" s="14" t="s">
        <v>12</v>
      </c>
      <c r="AW68" s="15" t="s">
        <v>13</v>
      </c>
      <c r="AX68" s="25"/>
    </row>
    <row r="69" spans="6:50" ht="12.75">
      <c r="F69" s="17">
        <f aca="true" t="shared" si="99" ref="F69:AA69">IF(F68&lt;&gt;"",CODE(F68)*F$2,0)</f>
        <v>0</v>
      </c>
      <c r="G69" s="17">
        <f t="shared" si="99"/>
        <v>0</v>
      </c>
      <c r="H69" s="17">
        <f t="shared" si="99"/>
        <v>0</v>
      </c>
      <c r="I69" s="17">
        <f t="shared" si="99"/>
        <v>0</v>
      </c>
      <c r="J69" s="17">
        <f t="shared" si="99"/>
        <v>0</v>
      </c>
      <c r="K69" s="17">
        <f t="shared" si="99"/>
        <v>0</v>
      </c>
      <c r="L69" s="17">
        <f t="shared" si="99"/>
        <v>0</v>
      </c>
      <c r="M69" s="17">
        <f t="shared" si="99"/>
        <v>0</v>
      </c>
      <c r="N69" s="17">
        <f t="shared" si="99"/>
        <v>0</v>
      </c>
      <c r="O69" s="17">
        <f t="shared" si="99"/>
        <v>0</v>
      </c>
      <c r="P69" s="17">
        <f t="shared" si="99"/>
        <v>0</v>
      </c>
      <c r="Q69" s="17">
        <f t="shared" si="99"/>
        <v>0</v>
      </c>
      <c r="R69" s="17">
        <f t="shared" si="99"/>
        <v>0</v>
      </c>
      <c r="S69" s="17">
        <f t="shared" si="99"/>
        <v>0</v>
      </c>
      <c r="T69" s="17">
        <f t="shared" si="99"/>
        <v>0</v>
      </c>
      <c r="U69" s="17">
        <f t="shared" si="99"/>
        <v>0</v>
      </c>
      <c r="V69" s="17">
        <f t="shared" si="99"/>
        <v>0</v>
      </c>
      <c r="W69" s="17">
        <f t="shared" si="99"/>
        <v>0</v>
      </c>
      <c r="X69" s="17">
        <f t="shared" si="99"/>
        <v>0</v>
      </c>
      <c r="Y69" s="17">
        <f t="shared" si="99"/>
        <v>0</v>
      </c>
      <c r="Z69" s="17">
        <f t="shared" si="99"/>
        <v>0</v>
      </c>
      <c r="AA69" s="17">
        <f t="shared" si="99"/>
        <v>0</v>
      </c>
      <c r="AB69" s="17">
        <f>IF(AB68&lt;&gt;"",CODE(AB68)*AB$2,0)</f>
        <v>0</v>
      </c>
      <c r="AC69" s="17">
        <f aca="true" t="shared" si="100" ref="AC69:AS69">IF(AC68&lt;&gt;"",CODE(AC68)*AC$2,0)</f>
        <v>0</v>
      </c>
      <c r="AD69" s="17">
        <f t="shared" si="100"/>
        <v>0</v>
      </c>
      <c r="AE69" s="17">
        <f t="shared" si="100"/>
        <v>0</v>
      </c>
      <c r="AF69" s="17">
        <f t="shared" si="100"/>
        <v>0</v>
      </c>
      <c r="AG69" s="17">
        <f t="shared" si="100"/>
        <v>0</v>
      </c>
      <c r="AH69" s="17">
        <f t="shared" si="100"/>
        <v>0</v>
      </c>
      <c r="AI69" s="17">
        <f t="shared" si="100"/>
        <v>0</v>
      </c>
      <c r="AJ69" s="17">
        <f t="shared" si="100"/>
        <v>0</v>
      </c>
      <c r="AK69" s="17">
        <f t="shared" si="100"/>
        <v>0</v>
      </c>
      <c r="AL69" s="17">
        <f t="shared" si="100"/>
        <v>0</v>
      </c>
      <c r="AM69" s="17">
        <f t="shared" si="100"/>
        <v>0</v>
      </c>
      <c r="AN69" s="17">
        <f t="shared" si="100"/>
        <v>0</v>
      </c>
      <c r="AO69" s="17">
        <f t="shared" si="100"/>
        <v>0</v>
      </c>
      <c r="AP69" s="17">
        <f t="shared" si="100"/>
        <v>0</v>
      </c>
      <c r="AQ69" s="17">
        <f t="shared" si="100"/>
        <v>0</v>
      </c>
      <c r="AR69" s="17">
        <f t="shared" si="100"/>
        <v>0</v>
      </c>
      <c r="AS69" s="17">
        <f t="shared" si="100"/>
        <v>0</v>
      </c>
      <c r="AT69" s="17"/>
      <c r="AU69" s="19">
        <v>66</v>
      </c>
      <c r="AV69" s="14" t="s">
        <v>12</v>
      </c>
      <c r="AW69" s="15" t="s">
        <v>13</v>
      </c>
      <c r="AX69" s="25"/>
    </row>
    <row r="70" spans="1:50" ht="12.75">
      <c r="A70" s="16">
        <f t="shared" si="7"/>
        <v>930000</v>
      </c>
      <c r="B70" s="24">
        <v>930000</v>
      </c>
      <c r="C70" s="17">
        <f>SUM(F71:AP71)</f>
        <v>0</v>
      </c>
      <c r="D70" s="17">
        <f>LOWER(Hoja2!G56)</f>
      </c>
      <c r="E70" s="17">
        <f>LEN(D70)</f>
        <v>0</v>
      </c>
      <c r="F70" s="17">
        <f aca="true" t="shared" si="101" ref="F70:AS70">IF(F$3&lt;=$E70,MID($D70,F$3,1),"")</f>
      </c>
      <c r="G70" s="17">
        <f t="shared" si="101"/>
      </c>
      <c r="H70" s="17">
        <f t="shared" si="101"/>
      </c>
      <c r="I70" s="17">
        <f t="shared" si="101"/>
      </c>
      <c r="J70" s="17">
        <f t="shared" si="101"/>
      </c>
      <c r="K70" s="17">
        <f t="shared" si="101"/>
      </c>
      <c r="L70" s="17">
        <f t="shared" si="101"/>
      </c>
      <c r="M70" s="17">
        <f t="shared" si="101"/>
      </c>
      <c r="N70" s="17">
        <f t="shared" si="101"/>
      </c>
      <c r="O70" s="17">
        <f t="shared" si="101"/>
      </c>
      <c r="P70" s="17">
        <f t="shared" si="101"/>
      </c>
      <c r="Q70" s="17">
        <f t="shared" si="101"/>
      </c>
      <c r="R70" s="17">
        <f t="shared" si="101"/>
      </c>
      <c r="S70" s="17">
        <f t="shared" si="101"/>
      </c>
      <c r="T70" s="17">
        <f t="shared" si="101"/>
      </c>
      <c r="U70" s="17">
        <f t="shared" si="101"/>
      </c>
      <c r="V70" s="17">
        <f t="shared" si="101"/>
      </c>
      <c r="W70" s="17">
        <f t="shared" si="101"/>
      </c>
      <c r="X70" s="17">
        <f t="shared" si="101"/>
      </c>
      <c r="Y70" s="17">
        <f t="shared" si="101"/>
      </c>
      <c r="Z70" s="17">
        <f t="shared" si="101"/>
      </c>
      <c r="AA70" s="17">
        <f t="shared" si="101"/>
      </c>
      <c r="AB70" s="17">
        <f t="shared" si="101"/>
      </c>
      <c r="AC70" s="17">
        <f t="shared" si="101"/>
      </c>
      <c r="AD70" s="17">
        <f t="shared" si="101"/>
      </c>
      <c r="AE70" s="17">
        <f t="shared" si="101"/>
      </c>
      <c r="AF70" s="17">
        <f t="shared" si="101"/>
      </c>
      <c r="AG70" s="17">
        <f t="shared" si="101"/>
      </c>
      <c r="AH70" s="17">
        <f t="shared" si="101"/>
      </c>
      <c r="AI70" s="17">
        <f t="shared" si="101"/>
      </c>
      <c r="AJ70" s="17">
        <f t="shared" si="101"/>
      </c>
      <c r="AK70" s="17">
        <f t="shared" si="101"/>
      </c>
      <c r="AL70" s="17">
        <f t="shared" si="101"/>
      </c>
      <c r="AM70" s="17">
        <f t="shared" si="101"/>
      </c>
      <c r="AN70" s="17">
        <f t="shared" si="101"/>
      </c>
      <c r="AO70" s="17">
        <f t="shared" si="101"/>
      </c>
      <c r="AP70" s="17">
        <f t="shared" si="101"/>
      </c>
      <c r="AQ70" s="17">
        <f t="shared" si="101"/>
      </c>
      <c r="AR70" s="17">
        <f t="shared" si="101"/>
      </c>
      <c r="AS70" s="17">
        <f t="shared" si="101"/>
      </c>
      <c r="AT70" s="17"/>
      <c r="AU70" s="19">
        <v>67</v>
      </c>
      <c r="AV70" s="14" t="s">
        <v>12</v>
      </c>
      <c r="AW70" s="15" t="s">
        <v>13</v>
      </c>
      <c r="AX70" s="25"/>
    </row>
    <row r="71" spans="6:50" ht="12.75">
      <c r="F71" s="17">
        <f aca="true" t="shared" si="102" ref="F71:AA71">IF(F70&lt;&gt;"",CODE(F70)*F$2,0)</f>
        <v>0</v>
      </c>
      <c r="G71" s="17">
        <f t="shared" si="102"/>
        <v>0</v>
      </c>
      <c r="H71" s="17">
        <f t="shared" si="102"/>
        <v>0</v>
      </c>
      <c r="I71" s="17">
        <f t="shared" si="102"/>
        <v>0</v>
      </c>
      <c r="J71" s="17">
        <f t="shared" si="102"/>
        <v>0</v>
      </c>
      <c r="K71" s="17">
        <f t="shared" si="102"/>
        <v>0</v>
      </c>
      <c r="L71" s="17">
        <f t="shared" si="102"/>
        <v>0</v>
      </c>
      <c r="M71" s="17">
        <f t="shared" si="102"/>
        <v>0</v>
      </c>
      <c r="N71" s="17">
        <f t="shared" si="102"/>
        <v>0</v>
      </c>
      <c r="O71" s="17">
        <f t="shared" si="102"/>
        <v>0</v>
      </c>
      <c r="P71" s="17">
        <f t="shared" si="102"/>
        <v>0</v>
      </c>
      <c r="Q71" s="17">
        <f t="shared" si="102"/>
        <v>0</v>
      </c>
      <c r="R71" s="17">
        <f t="shared" si="102"/>
        <v>0</v>
      </c>
      <c r="S71" s="17">
        <f t="shared" si="102"/>
        <v>0</v>
      </c>
      <c r="T71" s="17">
        <f t="shared" si="102"/>
        <v>0</v>
      </c>
      <c r="U71" s="17">
        <f t="shared" si="102"/>
        <v>0</v>
      </c>
      <c r="V71" s="17">
        <f t="shared" si="102"/>
        <v>0</v>
      </c>
      <c r="W71" s="17">
        <f t="shared" si="102"/>
        <v>0</v>
      </c>
      <c r="X71" s="17">
        <f t="shared" si="102"/>
        <v>0</v>
      </c>
      <c r="Y71" s="17">
        <f t="shared" si="102"/>
        <v>0</v>
      </c>
      <c r="Z71" s="17">
        <f t="shared" si="102"/>
        <v>0</v>
      </c>
      <c r="AA71" s="17">
        <f t="shared" si="102"/>
        <v>0</v>
      </c>
      <c r="AB71" s="17">
        <f>IF(AB70&lt;&gt;"",CODE(AB70)*AB$2,0)</f>
        <v>0</v>
      </c>
      <c r="AC71" s="17">
        <f aca="true" t="shared" si="103" ref="AC71:AS71">IF(AC70&lt;&gt;"",CODE(AC70)*AC$2,0)</f>
        <v>0</v>
      </c>
      <c r="AD71" s="17">
        <f t="shared" si="103"/>
        <v>0</v>
      </c>
      <c r="AE71" s="17">
        <f t="shared" si="103"/>
        <v>0</v>
      </c>
      <c r="AF71" s="17">
        <f t="shared" si="103"/>
        <v>0</v>
      </c>
      <c r="AG71" s="17">
        <f t="shared" si="103"/>
        <v>0</v>
      </c>
      <c r="AH71" s="17">
        <f t="shared" si="103"/>
        <v>0</v>
      </c>
      <c r="AI71" s="17">
        <f t="shared" si="103"/>
        <v>0</v>
      </c>
      <c r="AJ71" s="17">
        <f t="shared" si="103"/>
        <v>0</v>
      </c>
      <c r="AK71" s="17">
        <f t="shared" si="103"/>
        <v>0</v>
      </c>
      <c r="AL71" s="17">
        <f t="shared" si="103"/>
        <v>0</v>
      </c>
      <c r="AM71" s="17">
        <f t="shared" si="103"/>
        <v>0</v>
      </c>
      <c r="AN71" s="17">
        <f t="shared" si="103"/>
        <v>0</v>
      </c>
      <c r="AO71" s="17">
        <f t="shared" si="103"/>
        <v>0</v>
      </c>
      <c r="AP71" s="17">
        <f t="shared" si="103"/>
        <v>0</v>
      </c>
      <c r="AQ71" s="17">
        <f t="shared" si="103"/>
        <v>0</v>
      </c>
      <c r="AR71" s="17">
        <f t="shared" si="103"/>
        <v>0</v>
      </c>
      <c r="AS71" s="17">
        <f t="shared" si="103"/>
        <v>0</v>
      </c>
      <c r="AT71" s="17"/>
      <c r="AU71" s="19">
        <v>68</v>
      </c>
      <c r="AV71" s="14" t="s">
        <v>12</v>
      </c>
      <c r="AW71" s="15" t="s">
        <v>13</v>
      </c>
      <c r="AX71" s="25"/>
    </row>
    <row r="72" spans="1:50" ht="12.75">
      <c r="A72" s="16">
        <f aca="true" t="shared" si="104" ref="A72:A134">B72-C72</f>
        <v>792600</v>
      </c>
      <c r="B72" s="24">
        <v>792600</v>
      </c>
      <c r="C72" s="17">
        <f>SUM(F73:AP73)</f>
        <v>0</v>
      </c>
      <c r="D72" s="17">
        <f>LOWER(Hoja2!K56)</f>
      </c>
      <c r="E72" s="17">
        <f>LEN(D72)</f>
        <v>0</v>
      </c>
      <c r="F72" s="17">
        <f aca="true" t="shared" si="105" ref="F72:AS72">IF(F$3&lt;=$E72,MID($D72,F$3,1),"")</f>
      </c>
      <c r="G72" s="17">
        <f t="shared" si="105"/>
      </c>
      <c r="H72" s="17">
        <f t="shared" si="105"/>
      </c>
      <c r="I72" s="17">
        <f t="shared" si="105"/>
      </c>
      <c r="J72" s="17">
        <f t="shared" si="105"/>
      </c>
      <c r="K72" s="17">
        <f t="shared" si="105"/>
      </c>
      <c r="L72" s="17">
        <f t="shared" si="105"/>
      </c>
      <c r="M72" s="17">
        <f t="shared" si="105"/>
      </c>
      <c r="N72" s="17">
        <f t="shared" si="105"/>
      </c>
      <c r="O72" s="17">
        <f t="shared" si="105"/>
      </c>
      <c r="P72" s="17">
        <f t="shared" si="105"/>
      </c>
      <c r="Q72" s="17">
        <f t="shared" si="105"/>
      </c>
      <c r="R72" s="17">
        <f t="shared" si="105"/>
      </c>
      <c r="S72" s="17">
        <f t="shared" si="105"/>
      </c>
      <c r="T72" s="17">
        <f t="shared" si="105"/>
      </c>
      <c r="U72" s="17">
        <f t="shared" si="105"/>
      </c>
      <c r="V72" s="17">
        <f t="shared" si="105"/>
      </c>
      <c r="W72" s="17">
        <f t="shared" si="105"/>
      </c>
      <c r="X72" s="17">
        <f t="shared" si="105"/>
      </c>
      <c r="Y72" s="17">
        <f t="shared" si="105"/>
      </c>
      <c r="Z72" s="17">
        <f t="shared" si="105"/>
      </c>
      <c r="AA72" s="17">
        <f t="shared" si="105"/>
      </c>
      <c r="AB72" s="17">
        <f t="shared" si="105"/>
      </c>
      <c r="AC72" s="17">
        <f t="shared" si="105"/>
      </c>
      <c r="AD72" s="17">
        <f t="shared" si="105"/>
      </c>
      <c r="AE72" s="17">
        <f t="shared" si="105"/>
      </c>
      <c r="AF72" s="17">
        <f t="shared" si="105"/>
      </c>
      <c r="AG72" s="17">
        <f t="shared" si="105"/>
      </c>
      <c r="AH72" s="17">
        <f t="shared" si="105"/>
      </c>
      <c r="AI72" s="17">
        <f t="shared" si="105"/>
      </c>
      <c r="AJ72" s="17">
        <f t="shared" si="105"/>
      </c>
      <c r="AK72" s="17">
        <f t="shared" si="105"/>
      </c>
      <c r="AL72" s="17">
        <f t="shared" si="105"/>
      </c>
      <c r="AM72" s="17">
        <f t="shared" si="105"/>
      </c>
      <c r="AN72" s="17">
        <f t="shared" si="105"/>
      </c>
      <c r="AO72" s="17">
        <f t="shared" si="105"/>
      </c>
      <c r="AP72" s="17">
        <f t="shared" si="105"/>
      </c>
      <c r="AQ72" s="17">
        <f t="shared" si="105"/>
      </c>
      <c r="AR72" s="17">
        <f t="shared" si="105"/>
      </c>
      <c r="AS72" s="17">
        <f t="shared" si="105"/>
      </c>
      <c r="AT72" s="17"/>
      <c r="AU72" s="19">
        <v>69</v>
      </c>
      <c r="AV72" s="14" t="s">
        <v>12</v>
      </c>
      <c r="AW72" s="15" t="s">
        <v>13</v>
      </c>
      <c r="AX72" s="25"/>
    </row>
    <row r="73" spans="6:50" ht="12.75">
      <c r="F73" s="17">
        <f aca="true" t="shared" si="106" ref="F73:AA73">IF(F72&lt;&gt;"",CODE(F72)*F$2,0)</f>
        <v>0</v>
      </c>
      <c r="G73" s="17">
        <f t="shared" si="106"/>
        <v>0</v>
      </c>
      <c r="H73" s="17">
        <f t="shared" si="106"/>
        <v>0</v>
      </c>
      <c r="I73" s="17">
        <f t="shared" si="106"/>
        <v>0</v>
      </c>
      <c r="J73" s="17">
        <f t="shared" si="106"/>
        <v>0</v>
      </c>
      <c r="K73" s="17">
        <f t="shared" si="106"/>
        <v>0</v>
      </c>
      <c r="L73" s="17">
        <f t="shared" si="106"/>
        <v>0</v>
      </c>
      <c r="M73" s="17">
        <f t="shared" si="106"/>
        <v>0</v>
      </c>
      <c r="N73" s="17">
        <f t="shared" si="106"/>
        <v>0</v>
      </c>
      <c r="O73" s="17">
        <f t="shared" si="106"/>
        <v>0</v>
      </c>
      <c r="P73" s="17">
        <f t="shared" si="106"/>
        <v>0</v>
      </c>
      <c r="Q73" s="17">
        <f t="shared" si="106"/>
        <v>0</v>
      </c>
      <c r="R73" s="17">
        <f t="shared" si="106"/>
        <v>0</v>
      </c>
      <c r="S73" s="17">
        <f t="shared" si="106"/>
        <v>0</v>
      </c>
      <c r="T73" s="17">
        <f t="shared" si="106"/>
        <v>0</v>
      </c>
      <c r="U73" s="17">
        <f t="shared" si="106"/>
        <v>0</v>
      </c>
      <c r="V73" s="17">
        <f t="shared" si="106"/>
        <v>0</v>
      </c>
      <c r="W73" s="17">
        <f t="shared" si="106"/>
        <v>0</v>
      </c>
      <c r="X73" s="17">
        <f t="shared" si="106"/>
        <v>0</v>
      </c>
      <c r="Y73" s="17">
        <f t="shared" si="106"/>
        <v>0</v>
      </c>
      <c r="Z73" s="17">
        <f t="shared" si="106"/>
        <v>0</v>
      </c>
      <c r="AA73" s="17">
        <f t="shared" si="106"/>
        <v>0</v>
      </c>
      <c r="AB73" s="17">
        <f>IF(AB72&lt;&gt;"",CODE(AB72)*AB$2,0)</f>
        <v>0</v>
      </c>
      <c r="AC73" s="17">
        <f aca="true" t="shared" si="107" ref="AC73:AS73">IF(AC72&lt;&gt;"",CODE(AC72)*AC$2,0)</f>
        <v>0</v>
      </c>
      <c r="AD73" s="17">
        <f t="shared" si="107"/>
        <v>0</v>
      </c>
      <c r="AE73" s="17">
        <f t="shared" si="107"/>
        <v>0</v>
      </c>
      <c r="AF73" s="17">
        <f t="shared" si="107"/>
        <v>0</v>
      </c>
      <c r="AG73" s="17">
        <f t="shared" si="107"/>
        <v>0</v>
      </c>
      <c r="AH73" s="17">
        <f t="shared" si="107"/>
        <v>0</v>
      </c>
      <c r="AI73" s="17">
        <f t="shared" si="107"/>
        <v>0</v>
      </c>
      <c r="AJ73" s="17">
        <f t="shared" si="107"/>
        <v>0</v>
      </c>
      <c r="AK73" s="17">
        <f t="shared" si="107"/>
        <v>0</v>
      </c>
      <c r="AL73" s="17">
        <f t="shared" si="107"/>
        <v>0</v>
      </c>
      <c r="AM73" s="17">
        <f t="shared" si="107"/>
        <v>0</v>
      </c>
      <c r="AN73" s="17">
        <f t="shared" si="107"/>
        <v>0</v>
      </c>
      <c r="AO73" s="17">
        <f t="shared" si="107"/>
        <v>0</v>
      </c>
      <c r="AP73" s="17">
        <f t="shared" si="107"/>
        <v>0</v>
      </c>
      <c r="AQ73" s="17">
        <f t="shared" si="107"/>
        <v>0</v>
      </c>
      <c r="AR73" s="17">
        <f t="shared" si="107"/>
        <v>0</v>
      </c>
      <c r="AS73" s="17">
        <f t="shared" si="107"/>
        <v>0</v>
      </c>
      <c r="AT73" s="17"/>
      <c r="AU73" s="19">
        <v>70</v>
      </c>
      <c r="AV73" s="14" t="s">
        <v>12</v>
      </c>
      <c r="AW73" s="15" t="s">
        <v>13</v>
      </c>
      <c r="AX73" s="25"/>
    </row>
    <row r="74" spans="1:50" ht="12.75">
      <c r="A74" s="16">
        <f t="shared" si="104"/>
        <v>933700</v>
      </c>
      <c r="B74" s="24">
        <v>933700</v>
      </c>
      <c r="C74" s="17">
        <f>SUM(F75:AP75)</f>
        <v>0</v>
      </c>
      <c r="D74" s="17">
        <f>LOWER(Hoja2!O56)</f>
      </c>
      <c r="E74" s="17">
        <f>LEN(D74)</f>
        <v>0</v>
      </c>
      <c r="F74" s="17">
        <f aca="true" t="shared" si="108" ref="F74:AS74">IF(F$3&lt;=$E74,MID($D74,F$3,1),"")</f>
      </c>
      <c r="G74" s="17">
        <f t="shared" si="108"/>
      </c>
      <c r="H74" s="17">
        <f t="shared" si="108"/>
      </c>
      <c r="I74" s="17">
        <f t="shared" si="108"/>
      </c>
      <c r="J74" s="17">
        <f t="shared" si="108"/>
      </c>
      <c r="K74" s="17">
        <f t="shared" si="108"/>
      </c>
      <c r="L74" s="17">
        <f t="shared" si="108"/>
      </c>
      <c r="M74" s="17">
        <f t="shared" si="108"/>
      </c>
      <c r="N74" s="17">
        <f t="shared" si="108"/>
      </c>
      <c r="O74" s="17">
        <f t="shared" si="108"/>
      </c>
      <c r="P74" s="17">
        <f t="shared" si="108"/>
      </c>
      <c r="Q74" s="17">
        <f t="shared" si="108"/>
      </c>
      <c r="R74" s="17">
        <f t="shared" si="108"/>
      </c>
      <c r="S74" s="17">
        <f t="shared" si="108"/>
      </c>
      <c r="T74" s="17">
        <f t="shared" si="108"/>
      </c>
      <c r="U74" s="17">
        <f t="shared" si="108"/>
      </c>
      <c r="V74" s="17">
        <f t="shared" si="108"/>
      </c>
      <c r="W74" s="17">
        <f t="shared" si="108"/>
      </c>
      <c r="X74" s="17">
        <f t="shared" si="108"/>
      </c>
      <c r="Y74" s="17">
        <f t="shared" si="108"/>
      </c>
      <c r="Z74" s="17">
        <f t="shared" si="108"/>
      </c>
      <c r="AA74" s="17">
        <f t="shared" si="108"/>
      </c>
      <c r="AB74" s="17">
        <f t="shared" si="108"/>
      </c>
      <c r="AC74" s="17">
        <f t="shared" si="108"/>
      </c>
      <c r="AD74" s="17">
        <f t="shared" si="108"/>
      </c>
      <c r="AE74" s="17">
        <f t="shared" si="108"/>
      </c>
      <c r="AF74" s="17">
        <f t="shared" si="108"/>
      </c>
      <c r="AG74" s="17">
        <f t="shared" si="108"/>
      </c>
      <c r="AH74" s="17">
        <f t="shared" si="108"/>
      </c>
      <c r="AI74" s="17">
        <f t="shared" si="108"/>
      </c>
      <c r="AJ74" s="17">
        <f t="shared" si="108"/>
      </c>
      <c r="AK74" s="17">
        <f t="shared" si="108"/>
      </c>
      <c r="AL74" s="17">
        <f t="shared" si="108"/>
      </c>
      <c r="AM74" s="17">
        <f t="shared" si="108"/>
      </c>
      <c r="AN74" s="17">
        <f t="shared" si="108"/>
      </c>
      <c r="AO74" s="17">
        <f t="shared" si="108"/>
      </c>
      <c r="AP74" s="17">
        <f t="shared" si="108"/>
      </c>
      <c r="AQ74" s="17">
        <f t="shared" si="108"/>
      </c>
      <c r="AR74" s="17">
        <f t="shared" si="108"/>
      </c>
      <c r="AS74" s="17">
        <f t="shared" si="108"/>
      </c>
      <c r="AT74" s="17"/>
      <c r="AU74" s="19">
        <v>71</v>
      </c>
      <c r="AV74" s="14" t="s">
        <v>12</v>
      </c>
      <c r="AW74" s="15" t="s">
        <v>13</v>
      </c>
      <c r="AX74" s="25"/>
    </row>
    <row r="75" spans="6:50" ht="12.75">
      <c r="F75" s="17">
        <f aca="true" t="shared" si="109" ref="F75:AA75">IF(F74&lt;&gt;"",CODE(F74)*F$2,0)</f>
        <v>0</v>
      </c>
      <c r="G75" s="17">
        <f t="shared" si="109"/>
        <v>0</v>
      </c>
      <c r="H75" s="17">
        <f t="shared" si="109"/>
        <v>0</v>
      </c>
      <c r="I75" s="17">
        <f t="shared" si="109"/>
        <v>0</v>
      </c>
      <c r="J75" s="17">
        <f t="shared" si="109"/>
        <v>0</v>
      </c>
      <c r="K75" s="17">
        <f t="shared" si="109"/>
        <v>0</v>
      </c>
      <c r="L75" s="17">
        <f t="shared" si="109"/>
        <v>0</v>
      </c>
      <c r="M75" s="17">
        <f t="shared" si="109"/>
        <v>0</v>
      </c>
      <c r="N75" s="17">
        <f t="shared" si="109"/>
        <v>0</v>
      </c>
      <c r="O75" s="17">
        <f t="shared" si="109"/>
        <v>0</v>
      </c>
      <c r="P75" s="17">
        <f t="shared" si="109"/>
        <v>0</v>
      </c>
      <c r="Q75" s="17">
        <f t="shared" si="109"/>
        <v>0</v>
      </c>
      <c r="R75" s="17">
        <f t="shared" si="109"/>
        <v>0</v>
      </c>
      <c r="S75" s="17">
        <f t="shared" si="109"/>
        <v>0</v>
      </c>
      <c r="T75" s="17">
        <f t="shared" si="109"/>
        <v>0</v>
      </c>
      <c r="U75" s="17">
        <f t="shared" si="109"/>
        <v>0</v>
      </c>
      <c r="V75" s="17">
        <f t="shared" si="109"/>
        <v>0</v>
      </c>
      <c r="W75" s="17">
        <f t="shared" si="109"/>
        <v>0</v>
      </c>
      <c r="X75" s="17">
        <f t="shared" si="109"/>
        <v>0</v>
      </c>
      <c r="Y75" s="17">
        <f t="shared" si="109"/>
        <v>0</v>
      </c>
      <c r="Z75" s="17">
        <f t="shared" si="109"/>
        <v>0</v>
      </c>
      <c r="AA75" s="17">
        <f t="shared" si="109"/>
        <v>0</v>
      </c>
      <c r="AB75" s="17">
        <f>IF(AB74&lt;&gt;"",CODE(AB74)*AB$2,0)</f>
        <v>0</v>
      </c>
      <c r="AC75" s="17">
        <f aca="true" t="shared" si="110" ref="AC75:AS75">IF(AC74&lt;&gt;"",CODE(AC74)*AC$2,0)</f>
        <v>0</v>
      </c>
      <c r="AD75" s="17">
        <f t="shared" si="110"/>
        <v>0</v>
      </c>
      <c r="AE75" s="17">
        <f t="shared" si="110"/>
        <v>0</v>
      </c>
      <c r="AF75" s="17">
        <f t="shared" si="110"/>
        <v>0</v>
      </c>
      <c r="AG75" s="17">
        <f t="shared" si="110"/>
        <v>0</v>
      </c>
      <c r="AH75" s="17">
        <f t="shared" si="110"/>
        <v>0</v>
      </c>
      <c r="AI75" s="17">
        <f t="shared" si="110"/>
        <v>0</v>
      </c>
      <c r="AJ75" s="17">
        <f t="shared" si="110"/>
        <v>0</v>
      </c>
      <c r="AK75" s="17">
        <f t="shared" si="110"/>
        <v>0</v>
      </c>
      <c r="AL75" s="17">
        <f t="shared" si="110"/>
        <v>0</v>
      </c>
      <c r="AM75" s="17">
        <f t="shared" si="110"/>
        <v>0</v>
      </c>
      <c r="AN75" s="17">
        <f t="shared" si="110"/>
        <v>0</v>
      </c>
      <c r="AO75" s="17">
        <f t="shared" si="110"/>
        <v>0</v>
      </c>
      <c r="AP75" s="17">
        <f t="shared" si="110"/>
        <v>0</v>
      </c>
      <c r="AQ75" s="17">
        <f t="shared" si="110"/>
        <v>0</v>
      </c>
      <c r="AR75" s="17">
        <f t="shared" si="110"/>
        <v>0</v>
      </c>
      <c r="AS75" s="17">
        <f t="shared" si="110"/>
        <v>0</v>
      </c>
      <c r="AT75" s="17"/>
      <c r="AU75" s="19">
        <v>72</v>
      </c>
      <c r="AV75" s="14" t="s">
        <v>12</v>
      </c>
      <c r="AW75" s="15" t="s">
        <v>13</v>
      </c>
      <c r="AX75" s="25"/>
    </row>
    <row r="76" spans="1:50" ht="12.75">
      <c r="A76" s="16">
        <f t="shared" si="104"/>
        <v>782800</v>
      </c>
      <c r="B76" s="24">
        <v>782800</v>
      </c>
      <c r="C76" s="17">
        <f>SUM(F77:AP77)</f>
        <v>0</v>
      </c>
      <c r="D76" s="17">
        <f>LOWER(Hoja2!C62)</f>
      </c>
      <c r="E76" s="17">
        <f>LEN(D76)</f>
        <v>0</v>
      </c>
      <c r="F76" s="17">
        <f aca="true" t="shared" si="111" ref="F76:AS76">IF(F$3&lt;=$E76,MID($D76,F$3,1),"")</f>
      </c>
      <c r="G76" s="17">
        <f t="shared" si="111"/>
      </c>
      <c r="H76" s="17">
        <f t="shared" si="111"/>
      </c>
      <c r="I76" s="17">
        <f t="shared" si="111"/>
      </c>
      <c r="J76" s="17">
        <f t="shared" si="111"/>
      </c>
      <c r="K76" s="17">
        <f t="shared" si="111"/>
      </c>
      <c r="L76" s="17">
        <f t="shared" si="111"/>
      </c>
      <c r="M76" s="17">
        <f t="shared" si="111"/>
      </c>
      <c r="N76" s="17">
        <f t="shared" si="111"/>
      </c>
      <c r="O76" s="17">
        <f t="shared" si="111"/>
      </c>
      <c r="P76" s="17">
        <f t="shared" si="111"/>
      </c>
      <c r="Q76" s="17">
        <f t="shared" si="111"/>
      </c>
      <c r="R76" s="17">
        <f t="shared" si="111"/>
      </c>
      <c r="S76" s="17">
        <f t="shared" si="111"/>
      </c>
      <c r="T76" s="17">
        <f t="shared" si="111"/>
      </c>
      <c r="U76" s="17">
        <f t="shared" si="111"/>
      </c>
      <c r="V76" s="17">
        <f t="shared" si="111"/>
      </c>
      <c r="W76" s="17">
        <f t="shared" si="111"/>
      </c>
      <c r="X76" s="17">
        <f t="shared" si="111"/>
      </c>
      <c r="Y76" s="17">
        <f t="shared" si="111"/>
      </c>
      <c r="Z76" s="17">
        <f t="shared" si="111"/>
      </c>
      <c r="AA76" s="17">
        <f t="shared" si="111"/>
      </c>
      <c r="AB76" s="17">
        <f t="shared" si="111"/>
      </c>
      <c r="AC76" s="17">
        <f t="shared" si="111"/>
      </c>
      <c r="AD76" s="17">
        <f t="shared" si="111"/>
      </c>
      <c r="AE76" s="17">
        <f t="shared" si="111"/>
      </c>
      <c r="AF76" s="17">
        <f t="shared" si="111"/>
      </c>
      <c r="AG76" s="17">
        <f t="shared" si="111"/>
      </c>
      <c r="AH76" s="17">
        <f t="shared" si="111"/>
      </c>
      <c r="AI76" s="17">
        <f t="shared" si="111"/>
      </c>
      <c r="AJ76" s="17">
        <f t="shared" si="111"/>
      </c>
      <c r="AK76" s="17">
        <f t="shared" si="111"/>
      </c>
      <c r="AL76" s="17">
        <f t="shared" si="111"/>
      </c>
      <c r="AM76" s="17">
        <f t="shared" si="111"/>
      </c>
      <c r="AN76" s="17">
        <f t="shared" si="111"/>
      </c>
      <c r="AO76" s="17">
        <f t="shared" si="111"/>
      </c>
      <c r="AP76" s="17">
        <f t="shared" si="111"/>
      </c>
      <c r="AQ76" s="17">
        <f t="shared" si="111"/>
      </c>
      <c r="AR76" s="17">
        <f t="shared" si="111"/>
      </c>
      <c r="AS76" s="17">
        <f t="shared" si="111"/>
      </c>
      <c r="AT76" s="17"/>
      <c r="AU76" s="19">
        <v>73</v>
      </c>
      <c r="AV76" s="14" t="s">
        <v>12</v>
      </c>
      <c r="AW76" s="15" t="s">
        <v>13</v>
      </c>
      <c r="AX76" s="25"/>
    </row>
    <row r="77" spans="6:50" ht="12.75">
      <c r="F77" s="17">
        <f aca="true" t="shared" si="112" ref="F77:AA77">IF(F76&lt;&gt;"",CODE(F76)*F$2,0)</f>
        <v>0</v>
      </c>
      <c r="G77" s="17">
        <f t="shared" si="112"/>
        <v>0</v>
      </c>
      <c r="H77" s="17">
        <f t="shared" si="112"/>
        <v>0</v>
      </c>
      <c r="I77" s="17">
        <f t="shared" si="112"/>
        <v>0</v>
      </c>
      <c r="J77" s="17">
        <f t="shared" si="112"/>
        <v>0</v>
      </c>
      <c r="K77" s="17">
        <f t="shared" si="112"/>
        <v>0</v>
      </c>
      <c r="L77" s="17">
        <f t="shared" si="112"/>
        <v>0</v>
      </c>
      <c r="M77" s="17">
        <f t="shared" si="112"/>
        <v>0</v>
      </c>
      <c r="N77" s="17">
        <f t="shared" si="112"/>
        <v>0</v>
      </c>
      <c r="O77" s="17">
        <f t="shared" si="112"/>
        <v>0</v>
      </c>
      <c r="P77" s="17">
        <f t="shared" si="112"/>
        <v>0</v>
      </c>
      <c r="Q77" s="17">
        <f t="shared" si="112"/>
        <v>0</v>
      </c>
      <c r="R77" s="17">
        <f t="shared" si="112"/>
        <v>0</v>
      </c>
      <c r="S77" s="17">
        <f t="shared" si="112"/>
        <v>0</v>
      </c>
      <c r="T77" s="17">
        <f t="shared" si="112"/>
        <v>0</v>
      </c>
      <c r="U77" s="17">
        <f t="shared" si="112"/>
        <v>0</v>
      </c>
      <c r="V77" s="17">
        <f t="shared" si="112"/>
        <v>0</v>
      </c>
      <c r="W77" s="17">
        <f t="shared" si="112"/>
        <v>0</v>
      </c>
      <c r="X77" s="17">
        <f t="shared" si="112"/>
        <v>0</v>
      </c>
      <c r="Y77" s="17">
        <f t="shared" si="112"/>
        <v>0</v>
      </c>
      <c r="Z77" s="17">
        <f t="shared" si="112"/>
        <v>0</v>
      </c>
      <c r="AA77" s="17">
        <f t="shared" si="112"/>
        <v>0</v>
      </c>
      <c r="AB77" s="17">
        <f>IF(AB76&lt;&gt;"",CODE(AB76)*AB$2,0)</f>
        <v>0</v>
      </c>
      <c r="AC77" s="17">
        <f aca="true" t="shared" si="113" ref="AC77:AS77">IF(AC76&lt;&gt;"",CODE(AC76)*AC$2,0)</f>
        <v>0</v>
      </c>
      <c r="AD77" s="17">
        <f t="shared" si="113"/>
        <v>0</v>
      </c>
      <c r="AE77" s="17">
        <f t="shared" si="113"/>
        <v>0</v>
      </c>
      <c r="AF77" s="17">
        <f t="shared" si="113"/>
        <v>0</v>
      </c>
      <c r="AG77" s="17">
        <f t="shared" si="113"/>
        <v>0</v>
      </c>
      <c r="AH77" s="17">
        <f t="shared" si="113"/>
        <v>0</v>
      </c>
      <c r="AI77" s="17">
        <f t="shared" si="113"/>
        <v>0</v>
      </c>
      <c r="AJ77" s="17">
        <f t="shared" si="113"/>
        <v>0</v>
      </c>
      <c r="AK77" s="17">
        <f t="shared" si="113"/>
        <v>0</v>
      </c>
      <c r="AL77" s="17">
        <f t="shared" si="113"/>
        <v>0</v>
      </c>
      <c r="AM77" s="17">
        <f t="shared" si="113"/>
        <v>0</v>
      </c>
      <c r="AN77" s="17">
        <f t="shared" si="113"/>
        <v>0</v>
      </c>
      <c r="AO77" s="17">
        <f t="shared" si="113"/>
        <v>0</v>
      </c>
      <c r="AP77" s="17">
        <f t="shared" si="113"/>
        <v>0</v>
      </c>
      <c r="AQ77" s="17">
        <f t="shared" si="113"/>
        <v>0</v>
      </c>
      <c r="AR77" s="17">
        <f t="shared" si="113"/>
        <v>0</v>
      </c>
      <c r="AS77" s="17">
        <f t="shared" si="113"/>
        <v>0</v>
      </c>
      <c r="AT77" s="17"/>
      <c r="AU77" s="19">
        <v>74</v>
      </c>
      <c r="AV77" s="14" t="s">
        <v>12</v>
      </c>
      <c r="AW77" s="15" t="s">
        <v>13</v>
      </c>
      <c r="AX77" s="25"/>
    </row>
    <row r="78" spans="1:50" ht="12.75">
      <c r="A78" s="16">
        <f t="shared" si="104"/>
        <v>1055700</v>
      </c>
      <c r="B78" s="24">
        <v>1055700</v>
      </c>
      <c r="C78" s="17">
        <f>SUM(F79:AP79)</f>
        <v>0</v>
      </c>
      <c r="D78" s="17">
        <f>LOWER(Hoja2!G62)</f>
      </c>
      <c r="E78" s="17">
        <f>LEN(D78)</f>
        <v>0</v>
      </c>
      <c r="F78" s="17">
        <f aca="true" t="shared" si="114" ref="F78:AS78">IF(F$3&lt;=$E78,MID($D78,F$3,1),"")</f>
      </c>
      <c r="G78" s="17">
        <f t="shared" si="114"/>
      </c>
      <c r="H78" s="17">
        <f t="shared" si="114"/>
      </c>
      <c r="I78" s="17">
        <f t="shared" si="114"/>
      </c>
      <c r="J78" s="17">
        <f t="shared" si="114"/>
      </c>
      <c r="K78" s="17">
        <f t="shared" si="114"/>
      </c>
      <c r="L78" s="17">
        <f t="shared" si="114"/>
      </c>
      <c r="M78" s="17">
        <f t="shared" si="114"/>
      </c>
      <c r="N78" s="17">
        <f t="shared" si="114"/>
      </c>
      <c r="O78" s="17">
        <f t="shared" si="114"/>
      </c>
      <c r="P78" s="17">
        <f t="shared" si="114"/>
      </c>
      <c r="Q78" s="17">
        <f t="shared" si="114"/>
      </c>
      <c r="R78" s="17">
        <f t="shared" si="114"/>
      </c>
      <c r="S78" s="17">
        <f t="shared" si="114"/>
      </c>
      <c r="T78" s="17">
        <f t="shared" si="114"/>
      </c>
      <c r="U78" s="17">
        <f t="shared" si="114"/>
      </c>
      <c r="V78" s="17">
        <f t="shared" si="114"/>
      </c>
      <c r="W78" s="17">
        <f t="shared" si="114"/>
      </c>
      <c r="X78" s="17">
        <f t="shared" si="114"/>
      </c>
      <c r="Y78" s="17">
        <f t="shared" si="114"/>
      </c>
      <c r="Z78" s="17">
        <f t="shared" si="114"/>
      </c>
      <c r="AA78" s="17">
        <f t="shared" si="114"/>
      </c>
      <c r="AB78" s="17">
        <f t="shared" si="114"/>
      </c>
      <c r="AC78" s="17">
        <f t="shared" si="114"/>
      </c>
      <c r="AD78" s="17">
        <f t="shared" si="114"/>
      </c>
      <c r="AE78" s="17">
        <f t="shared" si="114"/>
      </c>
      <c r="AF78" s="17">
        <f t="shared" si="114"/>
      </c>
      <c r="AG78" s="17">
        <f t="shared" si="114"/>
      </c>
      <c r="AH78" s="17">
        <f t="shared" si="114"/>
      </c>
      <c r="AI78" s="17">
        <f t="shared" si="114"/>
      </c>
      <c r="AJ78" s="17">
        <f t="shared" si="114"/>
      </c>
      <c r="AK78" s="17">
        <f t="shared" si="114"/>
      </c>
      <c r="AL78" s="17">
        <f t="shared" si="114"/>
      </c>
      <c r="AM78" s="17">
        <f t="shared" si="114"/>
      </c>
      <c r="AN78" s="17">
        <f t="shared" si="114"/>
      </c>
      <c r="AO78" s="17">
        <f t="shared" si="114"/>
      </c>
      <c r="AP78" s="17">
        <f t="shared" si="114"/>
      </c>
      <c r="AQ78" s="17">
        <f t="shared" si="114"/>
      </c>
      <c r="AR78" s="17">
        <f t="shared" si="114"/>
      </c>
      <c r="AS78" s="17">
        <f t="shared" si="114"/>
      </c>
      <c r="AT78" s="17"/>
      <c r="AU78" s="19">
        <v>75</v>
      </c>
      <c r="AV78" s="14" t="s">
        <v>12</v>
      </c>
      <c r="AW78" s="15" t="s">
        <v>13</v>
      </c>
      <c r="AX78" s="25"/>
    </row>
    <row r="79" spans="6:50" ht="12.75">
      <c r="F79" s="17">
        <f aca="true" t="shared" si="115" ref="F79:AA79">IF(F78&lt;&gt;"",CODE(F78)*F$2,0)</f>
        <v>0</v>
      </c>
      <c r="G79" s="17">
        <f t="shared" si="115"/>
        <v>0</v>
      </c>
      <c r="H79" s="17">
        <f t="shared" si="115"/>
        <v>0</v>
      </c>
      <c r="I79" s="17">
        <f t="shared" si="115"/>
        <v>0</v>
      </c>
      <c r="J79" s="17">
        <f t="shared" si="115"/>
        <v>0</v>
      </c>
      <c r="K79" s="17">
        <f t="shared" si="115"/>
        <v>0</v>
      </c>
      <c r="L79" s="17">
        <f t="shared" si="115"/>
        <v>0</v>
      </c>
      <c r="M79" s="17">
        <f t="shared" si="115"/>
        <v>0</v>
      </c>
      <c r="N79" s="17">
        <f t="shared" si="115"/>
        <v>0</v>
      </c>
      <c r="O79" s="17">
        <f t="shared" si="115"/>
        <v>0</v>
      </c>
      <c r="P79" s="17">
        <f t="shared" si="115"/>
        <v>0</v>
      </c>
      <c r="Q79" s="17">
        <f t="shared" si="115"/>
        <v>0</v>
      </c>
      <c r="R79" s="17">
        <f t="shared" si="115"/>
        <v>0</v>
      </c>
      <c r="S79" s="17">
        <f t="shared" si="115"/>
        <v>0</v>
      </c>
      <c r="T79" s="17">
        <f t="shared" si="115"/>
        <v>0</v>
      </c>
      <c r="U79" s="17">
        <f t="shared" si="115"/>
        <v>0</v>
      </c>
      <c r="V79" s="17">
        <f t="shared" si="115"/>
        <v>0</v>
      </c>
      <c r="W79" s="17">
        <f t="shared" si="115"/>
        <v>0</v>
      </c>
      <c r="X79" s="17">
        <f t="shared" si="115"/>
        <v>0</v>
      </c>
      <c r="Y79" s="17">
        <f t="shared" si="115"/>
        <v>0</v>
      </c>
      <c r="Z79" s="17">
        <f t="shared" si="115"/>
        <v>0</v>
      </c>
      <c r="AA79" s="17">
        <f t="shared" si="115"/>
        <v>0</v>
      </c>
      <c r="AB79" s="17">
        <f>IF(AB78&lt;&gt;"",CODE(AB78)*AB$2,0)</f>
        <v>0</v>
      </c>
      <c r="AC79" s="17">
        <f aca="true" t="shared" si="116" ref="AC79:AS79">IF(AC78&lt;&gt;"",CODE(AC78)*AC$2,0)</f>
        <v>0</v>
      </c>
      <c r="AD79" s="17">
        <f t="shared" si="116"/>
        <v>0</v>
      </c>
      <c r="AE79" s="17">
        <f t="shared" si="116"/>
        <v>0</v>
      </c>
      <c r="AF79" s="17">
        <f t="shared" si="116"/>
        <v>0</v>
      </c>
      <c r="AG79" s="17">
        <f t="shared" si="116"/>
        <v>0</v>
      </c>
      <c r="AH79" s="17">
        <f t="shared" si="116"/>
        <v>0</v>
      </c>
      <c r="AI79" s="17">
        <f t="shared" si="116"/>
        <v>0</v>
      </c>
      <c r="AJ79" s="17">
        <f t="shared" si="116"/>
        <v>0</v>
      </c>
      <c r="AK79" s="17">
        <f t="shared" si="116"/>
        <v>0</v>
      </c>
      <c r="AL79" s="17">
        <f t="shared" si="116"/>
        <v>0</v>
      </c>
      <c r="AM79" s="17">
        <f t="shared" si="116"/>
        <v>0</v>
      </c>
      <c r="AN79" s="17">
        <f t="shared" si="116"/>
        <v>0</v>
      </c>
      <c r="AO79" s="17">
        <f t="shared" si="116"/>
        <v>0</v>
      </c>
      <c r="AP79" s="17">
        <f t="shared" si="116"/>
        <v>0</v>
      </c>
      <c r="AQ79" s="17">
        <f t="shared" si="116"/>
        <v>0</v>
      </c>
      <c r="AR79" s="17">
        <f t="shared" si="116"/>
        <v>0</v>
      </c>
      <c r="AS79" s="17">
        <f t="shared" si="116"/>
        <v>0</v>
      </c>
      <c r="AT79" s="17"/>
      <c r="AU79" s="19">
        <v>76</v>
      </c>
      <c r="AV79" s="14" t="s">
        <v>12</v>
      </c>
      <c r="AW79" s="15" t="s">
        <v>13</v>
      </c>
      <c r="AX79" s="25"/>
    </row>
    <row r="80" spans="1:50" ht="12.75">
      <c r="A80" s="16">
        <f t="shared" si="104"/>
        <v>1774700</v>
      </c>
      <c r="B80" s="24">
        <v>1774700</v>
      </c>
      <c r="C80" s="17">
        <f>SUM(F81:AP81)</f>
        <v>0</v>
      </c>
      <c r="D80" s="17">
        <f>LOWER(Hoja2!K62)</f>
      </c>
      <c r="E80" s="17">
        <f>LEN(D80)</f>
        <v>0</v>
      </c>
      <c r="F80" s="17">
        <f aca="true" t="shared" si="117" ref="F80:AS80">IF(F$3&lt;=$E80,MID($D80,F$3,1),"")</f>
      </c>
      <c r="G80" s="17">
        <f t="shared" si="117"/>
      </c>
      <c r="H80" s="17">
        <f t="shared" si="117"/>
      </c>
      <c r="I80" s="17">
        <f t="shared" si="117"/>
      </c>
      <c r="J80" s="17">
        <f t="shared" si="117"/>
      </c>
      <c r="K80" s="17">
        <f t="shared" si="117"/>
      </c>
      <c r="L80" s="17">
        <f t="shared" si="117"/>
      </c>
      <c r="M80" s="17">
        <f t="shared" si="117"/>
      </c>
      <c r="N80" s="17">
        <f t="shared" si="117"/>
      </c>
      <c r="O80" s="17">
        <f t="shared" si="117"/>
      </c>
      <c r="P80" s="17">
        <f t="shared" si="117"/>
      </c>
      <c r="Q80" s="17">
        <f t="shared" si="117"/>
      </c>
      <c r="R80" s="17">
        <f t="shared" si="117"/>
      </c>
      <c r="S80" s="17">
        <f t="shared" si="117"/>
      </c>
      <c r="T80" s="17">
        <f t="shared" si="117"/>
      </c>
      <c r="U80" s="17">
        <f t="shared" si="117"/>
      </c>
      <c r="V80" s="17">
        <f t="shared" si="117"/>
      </c>
      <c r="W80" s="17">
        <f t="shared" si="117"/>
      </c>
      <c r="X80" s="17">
        <f t="shared" si="117"/>
      </c>
      <c r="Y80" s="17">
        <f t="shared" si="117"/>
      </c>
      <c r="Z80" s="17">
        <f t="shared" si="117"/>
      </c>
      <c r="AA80" s="17">
        <f t="shared" si="117"/>
      </c>
      <c r="AB80" s="17">
        <f t="shared" si="117"/>
      </c>
      <c r="AC80" s="17">
        <f t="shared" si="117"/>
      </c>
      <c r="AD80" s="17">
        <f t="shared" si="117"/>
      </c>
      <c r="AE80" s="17">
        <f t="shared" si="117"/>
      </c>
      <c r="AF80" s="17">
        <f t="shared" si="117"/>
      </c>
      <c r="AG80" s="17">
        <f t="shared" si="117"/>
      </c>
      <c r="AH80" s="17">
        <f t="shared" si="117"/>
      </c>
      <c r="AI80" s="17">
        <f t="shared" si="117"/>
      </c>
      <c r="AJ80" s="17">
        <f t="shared" si="117"/>
      </c>
      <c r="AK80" s="17">
        <f t="shared" si="117"/>
      </c>
      <c r="AL80" s="17">
        <f t="shared" si="117"/>
      </c>
      <c r="AM80" s="17">
        <f t="shared" si="117"/>
      </c>
      <c r="AN80" s="17">
        <f t="shared" si="117"/>
      </c>
      <c r="AO80" s="17">
        <f t="shared" si="117"/>
      </c>
      <c r="AP80" s="17">
        <f t="shared" si="117"/>
      </c>
      <c r="AQ80" s="17">
        <f t="shared" si="117"/>
      </c>
      <c r="AR80" s="17">
        <f t="shared" si="117"/>
      </c>
      <c r="AS80" s="17">
        <f t="shared" si="117"/>
      </c>
      <c r="AT80" s="17"/>
      <c r="AU80" s="19">
        <v>77</v>
      </c>
      <c r="AV80" s="14" t="s">
        <v>12</v>
      </c>
      <c r="AW80" s="15" t="s">
        <v>13</v>
      </c>
      <c r="AX80" s="25"/>
    </row>
    <row r="81" spans="6:50" ht="12.75">
      <c r="F81" s="17">
        <f aca="true" t="shared" si="118" ref="F81:AA81">IF(F80&lt;&gt;"",CODE(F80)*F$2,0)</f>
        <v>0</v>
      </c>
      <c r="G81" s="17">
        <f t="shared" si="118"/>
        <v>0</v>
      </c>
      <c r="H81" s="17">
        <f t="shared" si="118"/>
        <v>0</v>
      </c>
      <c r="I81" s="17">
        <f t="shared" si="118"/>
        <v>0</v>
      </c>
      <c r="J81" s="17">
        <f t="shared" si="118"/>
        <v>0</v>
      </c>
      <c r="K81" s="17">
        <f t="shared" si="118"/>
        <v>0</v>
      </c>
      <c r="L81" s="17">
        <f t="shared" si="118"/>
        <v>0</v>
      </c>
      <c r="M81" s="17">
        <f t="shared" si="118"/>
        <v>0</v>
      </c>
      <c r="N81" s="17">
        <f t="shared" si="118"/>
        <v>0</v>
      </c>
      <c r="O81" s="17">
        <f t="shared" si="118"/>
        <v>0</v>
      </c>
      <c r="P81" s="17">
        <f t="shared" si="118"/>
        <v>0</v>
      </c>
      <c r="Q81" s="17">
        <f t="shared" si="118"/>
        <v>0</v>
      </c>
      <c r="R81" s="17">
        <f t="shared" si="118"/>
        <v>0</v>
      </c>
      <c r="S81" s="17">
        <f t="shared" si="118"/>
        <v>0</v>
      </c>
      <c r="T81" s="17">
        <f t="shared" si="118"/>
        <v>0</v>
      </c>
      <c r="U81" s="17">
        <f t="shared" si="118"/>
        <v>0</v>
      </c>
      <c r="V81" s="17">
        <f t="shared" si="118"/>
        <v>0</v>
      </c>
      <c r="W81" s="17">
        <f t="shared" si="118"/>
        <v>0</v>
      </c>
      <c r="X81" s="17">
        <f t="shared" si="118"/>
        <v>0</v>
      </c>
      <c r="Y81" s="17">
        <f t="shared" si="118"/>
        <v>0</v>
      </c>
      <c r="Z81" s="17">
        <f t="shared" si="118"/>
        <v>0</v>
      </c>
      <c r="AA81" s="17">
        <f t="shared" si="118"/>
        <v>0</v>
      </c>
      <c r="AB81" s="17">
        <f>IF(AB80&lt;&gt;"",CODE(AB80)*AB$2,0)</f>
        <v>0</v>
      </c>
      <c r="AC81" s="17">
        <f aca="true" t="shared" si="119" ref="AC81:AS81">IF(AC80&lt;&gt;"",CODE(AC80)*AC$2,0)</f>
        <v>0</v>
      </c>
      <c r="AD81" s="17">
        <f t="shared" si="119"/>
        <v>0</v>
      </c>
      <c r="AE81" s="17">
        <f t="shared" si="119"/>
        <v>0</v>
      </c>
      <c r="AF81" s="17">
        <f t="shared" si="119"/>
        <v>0</v>
      </c>
      <c r="AG81" s="17">
        <f t="shared" si="119"/>
        <v>0</v>
      </c>
      <c r="AH81" s="17">
        <f t="shared" si="119"/>
        <v>0</v>
      </c>
      <c r="AI81" s="17">
        <f t="shared" si="119"/>
        <v>0</v>
      </c>
      <c r="AJ81" s="17">
        <f t="shared" si="119"/>
        <v>0</v>
      </c>
      <c r="AK81" s="17">
        <f t="shared" si="119"/>
        <v>0</v>
      </c>
      <c r="AL81" s="17">
        <f t="shared" si="119"/>
        <v>0</v>
      </c>
      <c r="AM81" s="17">
        <f t="shared" si="119"/>
        <v>0</v>
      </c>
      <c r="AN81" s="17">
        <f t="shared" si="119"/>
        <v>0</v>
      </c>
      <c r="AO81" s="17">
        <f t="shared" si="119"/>
        <v>0</v>
      </c>
      <c r="AP81" s="17">
        <f t="shared" si="119"/>
        <v>0</v>
      </c>
      <c r="AQ81" s="17">
        <f t="shared" si="119"/>
        <v>0</v>
      </c>
      <c r="AR81" s="17">
        <f t="shared" si="119"/>
        <v>0</v>
      </c>
      <c r="AS81" s="17">
        <f t="shared" si="119"/>
        <v>0</v>
      </c>
      <c r="AT81" s="17"/>
      <c r="AU81" s="19">
        <v>78</v>
      </c>
      <c r="AV81" s="14" t="s">
        <v>12</v>
      </c>
      <c r="AW81" s="15" t="s">
        <v>13</v>
      </c>
      <c r="AX81" s="25"/>
    </row>
    <row r="82" spans="1:50" ht="12.75">
      <c r="A82" s="16">
        <f t="shared" si="104"/>
        <v>216700</v>
      </c>
      <c r="B82" s="24">
        <v>216700</v>
      </c>
      <c r="C82" s="17">
        <f>SUM(F83:AP83)</f>
        <v>0</v>
      </c>
      <c r="D82" s="17">
        <f>LOWER(Hoja2!O62)</f>
      </c>
      <c r="E82" s="17">
        <f>LEN(D82)</f>
        <v>0</v>
      </c>
      <c r="F82" s="17">
        <f aca="true" t="shared" si="120" ref="F82:AS82">IF(F$3&lt;=$E82,MID($D82,F$3,1),"")</f>
      </c>
      <c r="G82" s="17">
        <f t="shared" si="120"/>
      </c>
      <c r="H82" s="17">
        <f t="shared" si="120"/>
      </c>
      <c r="I82" s="17">
        <f t="shared" si="120"/>
      </c>
      <c r="J82" s="17">
        <f t="shared" si="120"/>
      </c>
      <c r="K82" s="17">
        <f t="shared" si="120"/>
      </c>
      <c r="L82" s="17">
        <f t="shared" si="120"/>
      </c>
      <c r="M82" s="17">
        <f t="shared" si="120"/>
      </c>
      <c r="N82" s="17">
        <f t="shared" si="120"/>
      </c>
      <c r="O82" s="17">
        <f t="shared" si="120"/>
      </c>
      <c r="P82" s="17">
        <f t="shared" si="120"/>
      </c>
      <c r="Q82" s="17">
        <f t="shared" si="120"/>
      </c>
      <c r="R82" s="17">
        <f t="shared" si="120"/>
      </c>
      <c r="S82" s="17">
        <f t="shared" si="120"/>
      </c>
      <c r="T82" s="17">
        <f t="shared" si="120"/>
      </c>
      <c r="U82" s="17">
        <f t="shared" si="120"/>
      </c>
      <c r="V82" s="17">
        <f t="shared" si="120"/>
      </c>
      <c r="W82" s="17">
        <f t="shared" si="120"/>
      </c>
      <c r="X82" s="17">
        <f t="shared" si="120"/>
      </c>
      <c r="Y82" s="17">
        <f t="shared" si="120"/>
      </c>
      <c r="Z82" s="17">
        <f t="shared" si="120"/>
      </c>
      <c r="AA82" s="17">
        <f t="shared" si="120"/>
      </c>
      <c r="AB82" s="17">
        <f t="shared" si="120"/>
      </c>
      <c r="AC82" s="17">
        <f t="shared" si="120"/>
      </c>
      <c r="AD82" s="17">
        <f t="shared" si="120"/>
      </c>
      <c r="AE82" s="17">
        <f t="shared" si="120"/>
      </c>
      <c r="AF82" s="17">
        <f t="shared" si="120"/>
      </c>
      <c r="AG82" s="17">
        <f t="shared" si="120"/>
      </c>
      <c r="AH82" s="17">
        <f t="shared" si="120"/>
      </c>
      <c r="AI82" s="17">
        <f t="shared" si="120"/>
      </c>
      <c r="AJ82" s="17">
        <f t="shared" si="120"/>
      </c>
      <c r="AK82" s="17">
        <f t="shared" si="120"/>
      </c>
      <c r="AL82" s="17">
        <f t="shared" si="120"/>
      </c>
      <c r="AM82" s="17">
        <f t="shared" si="120"/>
      </c>
      <c r="AN82" s="17">
        <f t="shared" si="120"/>
      </c>
      <c r="AO82" s="17">
        <f t="shared" si="120"/>
      </c>
      <c r="AP82" s="17">
        <f t="shared" si="120"/>
      </c>
      <c r="AQ82" s="17">
        <f t="shared" si="120"/>
      </c>
      <c r="AR82" s="17">
        <f t="shared" si="120"/>
      </c>
      <c r="AS82" s="17">
        <f t="shared" si="120"/>
      </c>
      <c r="AT82" s="17"/>
      <c r="AU82" s="19">
        <v>79</v>
      </c>
      <c r="AV82" s="14" t="s">
        <v>12</v>
      </c>
      <c r="AW82" s="15" t="s">
        <v>13</v>
      </c>
      <c r="AX82" s="25"/>
    </row>
    <row r="83" spans="6:50" ht="12.75">
      <c r="F83" s="17">
        <f aca="true" t="shared" si="121" ref="F83:AA83">IF(F82&lt;&gt;"",CODE(F82)*F$2,0)</f>
        <v>0</v>
      </c>
      <c r="G83" s="17">
        <f t="shared" si="121"/>
        <v>0</v>
      </c>
      <c r="H83" s="17">
        <f t="shared" si="121"/>
        <v>0</v>
      </c>
      <c r="I83" s="17">
        <f t="shared" si="121"/>
        <v>0</v>
      </c>
      <c r="J83" s="17">
        <f t="shared" si="121"/>
        <v>0</v>
      </c>
      <c r="K83" s="17">
        <f t="shared" si="121"/>
        <v>0</v>
      </c>
      <c r="L83" s="17">
        <f t="shared" si="121"/>
        <v>0</v>
      </c>
      <c r="M83" s="17">
        <f t="shared" si="121"/>
        <v>0</v>
      </c>
      <c r="N83" s="17">
        <f t="shared" si="121"/>
        <v>0</v>
      </c>
      <c r="O83" s="17">
        <f t="shared" si="121"/>
        <v>0</v>
      </c>
      <c r="P83" s="17">
        <f t="shared" si="121"/>
        <v>0</v>
      </c>
      <c r="Q83" s="17">
        <f t="shared" si="121"/>
        <v>0</v>
      </c>
      <c r="R83" s="17">
        <f t="shared" si="121"/>
        <v>0</v>
      </c>
      <c r="S83" s="17">
        <f t="shared" si="121"/>
        <v>0</v>
      </c>
      <c r="T83" s="17">
        <f t="shared" si="121"/>
        <v>0</v>
      </c>
      <c r="U83" s="17">
        <f t="shared" si="121"/>
        <v>0</v>
      </c>
      <c r="V83" s="17">
        <f t="shared" si="121"/>
        <v>0</v>
      </c>
      <c r="W83" s="17">
        <f t="shared" si="121"/>
        <v>0</v>
      </c>
      <c r="X83" s="17">
        <f t="shared" si="121"/>
        <v>0</v>
      </c>
      <c r="Y83" s="17">
        <f t="shared" si="121"/>
        <v>0</v>
      </c>
      <c r="Z83" s="17">
        <f t="shared" si="121"/>
        <v>0</v>
      </c>
      <c r="AA83" s="17">
        <f t="shared" si="121"/>
        <v>0</v>
      </c>
      <c r="AB83" s="17">
        <f>IF(AB82&lt;&gt;"",CODE(AB82)*AB$2,0)</f>
        <v>0</v>
      </c>
      <c r="AC83" s="17">
        <f aca="true" t="shared" si="122" ref="AC83:AS83">IF(AC82&lt;&gt;"",CODE(AC82)*AC$2,0)</f>
        <v>0</v>
      </c>
      <c r="AD83" s="17">
        <f t="shared" si="122"/>
        <v>0</v>
      </c>
      <c r="AE83" s="17">
        <f t="shared" si="122"/>
        <v>0</v>
      </c>
      <c r="AF83" s="17">
        <f t="shared" si="122"/>
        <v>0</v>
      </c>
      <c r="AG83" s="17">
        <f t="shared" si="122"/>
        <v>0</v>
      </c>
      <c r="AH83" s="17">
        <f t="shared" si="122"/>
        <v>0</v>
      </c>
      <c r="AI83" s="17">
        <f t="shared" si="122"/>
        <v>0</v>
      </c>
      <c r="AJ83" s="17">
        <f t="shared" si="122"/>
        <v>0</v>
      </c>
      <c r="AK83" s="17">
        <f t="shared" si="122"/>
        <v>0</v>
      </c>
      <c r="AL83" s="17">
        <f t="shared" si="122"/>
        <v>0</v>
      </c>
      <c r="AM83" s="17">
        <f t="shared" si="122"/>
        <v>0</v>
      </c>
      <c r="AN83" s="17">
        <f t="shared" si="122"/>
        <v>0</v>
      </c>
      <c r="AO83" s="17">
        <f t="shared" si="122"/>
        <v>0</v>
      </c>
      <c r="AP83" s="17">
        <f t="shared" si="122"/>
        <v>0</v>
      </c>
      <c r="AQ83" s="17">
        <f t="shared" si="122"/>
        <v>0</v>
      </c>
      <c r="AR83" s="17">
        <f t="shared" si="122"/>
        <v>0</v>
      </c>
      <c r="AS83" s="17">
        <f t="shared" si="122"/>
        <v>0</v>
      </c>
      <c r="AT83" s="17"/>
      <c r="AU83" s="19">
        <v>80</v>
      </c>
      <c r="AV83" s="14" t="s">
        <v>12</v>
      </c>
      <c r="AW83" s="15" t="s">
        <v>13</v>
      </c>
      <c r="AX83" s="25"/>
    </row>
    <row r="84" spans="1:50" ht="12.75">
      <c r="A84" s="16">
        <f t="shared" si="104"/>
        <v>650600</v>
      </c>
      <c r="B84" s="24">
        <v>650600</v>
      </c>
      <c r="C84" s="17">
        <f>SUM(F85:AP85)</f>
        <v>0</v>
      </c>
      <c r="D84" s="17">
        <f>LOWER(Hoja2!C68)</f>
      </c>
      <c r="E84" s="17">
        <f>LEN(D84)</f>
        <v>0</v>
      </c>
      <c r="F84" s="17">
        <f aca="true" t="shared" si="123" ref="F84:AS84">IF(F$3&lt;=$E84,MID($D84,F$3,1),"")</f>
      </c>
      <c r="G84" s="17">
        <f t="shared" si="123"/>
      </c>
      <c r="H84" s="17">
        <f t="shared" si="123"/>
      </c>
      <c r="I84" s="17">
        <f t="shared" si="123"/>
      </c>
      <c r="J84" s="17">
        <f t="shared" si="123"/>
      </c>
      <c r="K84" s="17">
        <f t="shared" si="123"/>
      </c>
      <c r="L84" s="17">
        <f t="shared" si="123"/>
      </c>
      <c r="M84" s="17">
        <f t="shared" si="123"/>
      </c>
      <c r="N84" s="17">
        <f t="shared" si="123"/>
      </c>
      <c r="O84" s="17">
        <f t="shared" si="123"/>
      </c>
      <c r="P84" s="17">
        <f t="shared" si="123"/>
      </c>
      <c r="Q84" s="17">
        <f t="shared" si="123"/>
      </c>
      <c r="R84" s="17">
        <f t="shared" si="123"/>
      </c>
      <c r="S84" s="17">
        <f t="shared" si="123"/>
      </c>
      <c r="T84" s="17">
        <f t="shared" si="123"/>
      </c>
      <c r="U84" s="17">
        <f t="shared" si="123"/>
      </c>
      <c r="V84" s="17">
        <f t="shared" si="123"/>
      </c>
      <c r="W84" s="17">
        <f t="shared" si="123"/>
      </c>
      <c r="X84" s="17">
        <f t="shared" si="123"/>
      </c>
      <c r="Y84" s="17">
        <f t="shared" si="123"/>
      </c>
      <c r="Z84" s="17">
        <f t="shared" si="123"/>
      </c>
      <c r="AA84" s="17">
        <f t="shared" si="123"/>
      </c>
      <c r="AB84" s="17">
        <f t="shared" si="123"/>
      </c>
      <c r="AC84" s="17">
        <f t="shared" si="123"/>
      </c>
      <c r="AD84" s="17">
        <f t="shared" si="123"/>
      </c>
      <c r="AE84" s="17">
        <f t="shared" si="123"/>
      </c>
      <c r="AF84" s="17">
        <f t="shared" si="123"/>
      </c>
      <c r="AG84" s="17">
        <f t="shared" si="123"/>
      </c>
      <c r="AH84" s="17">
        <f t="shared" si="123"/>
      </c>
      <c r="AI84" s="17">
        <f t="shared" si="123"/>
      </c>
      <c r="AJ84" s="17">
        <f t="shared" si="123"/>
      </c>
      <c r="AK84" s="17">
        <f t="shared" si="123"/>
      </c>
      <c r="AL84" s="17">
        <f t="shared" si="123"/>
      </c>
      <c r="AM84" s="17">
        <f t="shared" si="123"/>
      </c>
      <c r="AN84" s="17">
        <f t="shared" si="123"/>
      </c>
      <c r="AO84" s="17">
        <f t="shared" si="123"/>
      </c>
      <c r="AP84" s="17">
        <f t="shared" si="123"/>
      </c>
      <c r="AQ84" s="17">
        <f t="shared" si="123"/>
      </c>
      <c r="AR84" s="17">
        <f t="shared" si="123"/>
      </c>
      <c r="AS84" s="17">
        <f t="shared" si="123"/>
      </c>
      <c r="AT84" s="17"/>
      <c r="AU84" s="19">
        <v>81</v>
      </c>
      <c r="AV84" s="14" t="s">
        <v>12</v>
      </c>
      <c r="AW84" s="15" t="s">
        <v>13</v>
      </c>
      <c r="AX84" s="25"/>
    </row>
    <row r="85" spans="6:50" ht="12.75">
      <c r="F85" s="17">
        <f aca="true" t="shared" si="124" ref="F85:AA85">IF(F84&lt;&gt;"",CODE(F84)*F$2,0)</f>
        <v>0</v>
      </c>
      <c r="G85" s="17">
        <f t="shared" si="124"/>
        <v>0</v>
      </c>
      <c r="H85" s="17">
        <f t="shared" si="124"/>
        <v>0</v>
      </c>
      <c r="I85" s="17">
        <f t="shared" si="124"/>
        <v>0</v>
      </c>
      <c r="J85" s="17">
        <f t="shared" si="124"/>
        <v>0</v>
      </c>
      <c r="K85" s="17">
        <f t="shared" si="124"/>
        <v>0</v>
      </c>
      <c r="L85" s="17">
        <f t="shared" si="124"/>
        <v>0</v>
      </c>
      <c r="M85" s="17">
        <f t="shared" si="124"/>
        <v>0</v>
      </c>
      <c r="N85" s="17">
        <f t="shared" si="124"/>
        <v>0</v>
      </c>
      <c r="O85" s="17">
        <f t="shared" si="124"/>
        <v>0</v>
      </c>
      <c r="P85" s="17">
        <f t="shared" si="124"/>
        <v>0</v>
      </c>
      <c r="Q85" s="17">
        <f t="shared" si="124"/>
        <v>0</v>
      </c>
      <c r="R85" s="17">
        <f t="shared" si="124"/>
        <v>0</v>
      </c>
      <c r="S85" s="17">
        <f t="shared" si="124"/>
        <v>0</v>
      </c>
      <c r="T85" s="17">
        <f t="shared" si="124"/>
        <v>0</v>
      </c>
      <c r="U85" s="17">
        <f t="shared" si="124"/>
        <v>0</v>
      </c>
      <c r="V85" s="17">
        <f t="shared" si="124"/>
        <v>0</v>
      </c>
      <c r="W85" s="17">
        <f t="shared" si="124"/>
        <v>0</v>
      </c>
      <c r="X85" s="17">
        <f t="shared" si="124"/>
        <v>0</v>
      </c>
      <c r="Y85" s="17">
        <f t="shared" si="124"/>
        <v>0</v>
      </c>
      <c r="Z85" s="17">
        <f t="shared" si="124"/>
        <v>0</v>
      </c>
      <c r="AA85" s="17">
        <f t="shared" si="124"/>
        <v>0</v>
      </c>
      <c r="AB85" s="17">
        <f>IF(AB84&lt;&gt;"",CODE(AB84)*AB$2,0)</f>
        <v>0</v>
      </c>
      <c r="AC85" s="17">
        <f aca="true" t="shared" si="125" ref="AC85:AS85">IF(AC84&lt;&gt;"",CODE(AC84)*AC$2,0)</f>
        <v>0</v>
      </c>
      <c r="AD85" s="17">
        <f t="shared" si="125"/>
        <v>0</v>
      </c>
      <c r="AE85" s="17">
        <f t="shared" si="125"/>
        <v>0</v>
      </c>
      <c r="AF85" s="17">
        <f t="shared" si="125"/>
        <v>0</v>
      </c>
      <c r="AG85" s="17">
        <f t="shared" si="125"/>
        <v>0</v>
      </c>
      <c r="AH85" s="17">
        <f t="shared" si="125"/>
        <v>0</v>
      </c>
      <c r="AI85" s="17">
        <f t="shared" si="125"/>
        <v>0</v>
      </c>
      <c r="AJ85" s="17">
        <f t="shared" si="125"/>
        <v>0</v>
      </c>
      <c r="AK85" s="17">
        <f t="shared" si="125"/>
        <v>0</v>
      </c>
      <c r="AL85" s="17">
        <f t="shared" si="125"/>
        <v>0</v>
      </c>
      <c r="AM85" s="17">
        <f t="shared" si="125"/>
        <v>0</v>
      </c>
      <c r="AN85" s="17">
        <f t="shared" si="125"/>
        <v>0</v>
      </c>
      <c r="AO85" s="17">
        <f t="shared" si="125"/>
        <v>0</v>
      </c>
      <c r="AP85" s="17">
        <f t="shared" si="125"/>
        <v>0</v>
      </c>
      <c r="AQ85" s="17">
        <f t="shared" si="125"/>
        <v>0</v>
      </c>
      <c r="AR85" s="17">
        <f t="shared" si="125"/>
        <v>0</v>
      </c>
      <c r="AS85" s="17">
        <f t="shared" si="125"/>
        <v>0</v>
      </c>
      <c r="AT85" s="17"/>
      <c r="AU85" s="19">
        <v>82</v>
      </c>
      <c r="AV85" s="14" t="s">
        <v>12</v>
      </c>
      <c r="AW85" s="15" t="s">
        <v>13</v>
      </c>
      <c r="AX85" s="25"/>
    </row>
    <row r="86" spans="1:50" ht="12.75">
      <c r="A86" s="16">
        <f t="shared" si="104"/>
        <v>788500</v>
      </c>
      <c r="B86" s="24">
        <v>788500</v>
      </c>
      <c r="C86" s="17">
        <f>SUM(F87:AP87)</f>
        <v>0</v>
      </c>
      <c r="D86" s="17">
        <f>LOWER(Hoja2!G68)</f>
      </c>
      <c r="E86" s="17">
        <f>LEN(D86)</f>
        <v>0</v>
      </c>
      <c r="F86" s="17">
        <f aca="true" t="shared" si="126" ref="F86:AS86">IF(F$3&lt;=$E86,MID($D86,F$3,1),"")</f>
      </c>
      <c r="G86" s="17">
        <f t="shared" si="126"/>
      </c>
      <c r="H86" s="17">
        <f t="shared" si="126"/>
      </c>
      <c r="I86" s="17">
        <f t="shared" si="126"/>
      </c>
      <c r="J86" s="17">
        <f t="shared" si="126"/>
      </c>
      <c r="K86" s="17">
        <f t="shared" si="126"/>
      </c>
      <c r="L86" s="17">
        <f t="shared" si="126"/>
      </c>
      <c r="M86" s="17">
        <f t="shared" si="126"/>
      </c>
      <c r="N86" s="17">
        <f t="shared" si="126"/>
      </c>
      <c r="O86" s="17">
        <f t="shared" si="126"/>
      </c>
      <c r="P86" s="17">
        <f t="shared" si="126"/>
      </c>
      <c r="Q86" s="17">
        <f t="shared" si="126"/>
      </c>
      <c r="R86" s="17">
        <f t="shared" si="126"/>
      </c>
      <c r="S86" s="17">
        <f t="shared" si="126"/>
      </c>
      <c r="T86" s="17">
        <f t="shared" si="126"/>
      </c>
      <c r="U86" s="17">
        <f t="shared" si="126"/>
      </c>
      <c r="V86" s="17">
        <f t="shared" si="126"/>
      </c>
      <c r="W86" s="17">
        <f t="shared" si="126"/>
      </c>
      <c r="X86" s="17">
        <f t="shared" si="126"/>
      </c>
      <c r="Y86" s="17">
        <f t="shared" si="126"/>
      </c>
      <c r="Z86" s="17">
        <f t="shared" si="126"/>
      </c>
      <c r="AA86" s="17">
        <f t="shared" si="126"/>
      </c>
      <c r="AB86" s="17">
        <f t="shared" si="126"/>
      </c>
      <c r="AC86" s="17">
        <f t="shared" si="126"/>
      </c>
      <c r="AD86" s="17">
        <f t="shared" si="126"/>
      </c>
      <c r="AE86" s="17">
        <f t="shared" si="126"/>
      </c>
      <c r="AF86" s="17">
        <f t="shared" si="126"/>
      </c>
      <c r="AG86" s="17">
        <f t="shared" si="126"/>
      </c>
      <c r="AH86" s="17">
        <f t="shared" si="126"/>
      </c>
      <c r="AI86" s="17">
        <f t="shared" si="126"/>
      </c>
      <c r="AJ86" s="17">
        <f t="shared" si="126"/>
      </c>
      <c r="AK86" s="17">
        <f t="shared" si="126"/>
      </c>
      <c r="AL86" s="17">
        <f t="shared" si="126"/>
      </c>
      <c r="AM86" s="17">
        <f t="shared" si="126"/>
      </c>
      <c r="AN86" s="17">
        <f t="shared" si="126"/>
      </c>
      <c r="AO86" s="17">
        <f t="shared" si="126"/>
      </c>
      <c r="AP86" s="17">
        <f t="shared" si="126"/>
      </c>
      <c r="AQ86" s="17">
        <f t="shared" si="126"/>
      </c>
      <c r="AR86" s="17">
        <f t="shared" si="126"/>
      </c>
      <c r="AS86" s="17">
        <f t="shared" si="126"/>
      </c>
      <c r="AT86" s="17"/>
      <c r="AU86" s="19">
        <v>83</v>
      </c>
      <c r="AV86" s="14" t="s">
        <v>12</v>
      </c>
      <c r="AW86" s="15" t="s">
        <v>13</v>
      </c>
      <c r="AX86" s="25"/>
    </row>
    <row r="87" spans="6:50" ht="12.75">
      <c r="F87" s="17">
        <f aca="true" t="shared" si="127" ref="F87:AA87">IF(F86&lt;&gt;"",CODE(F86)*F$2,0)</f>
        <v>0</v>
      </c>
      <c r="G87" s="17">
        <f t="shared" si="127"/>
        <v>0</v>
      </c>
      <c r="H87" s="17">
        <f t="shared" si="127"/>
        <v>0</v>
      </c>
      <c r="I87" s="17">
        <f t="shared" si="127"/>
        <v>0</v>
      </c>
      <c r="J87" s="17">
        <f t="shared" si="127"/>
        <v>0</v>
      </c>
      <c r="K87" s="17">
        <f t="shared" si="127"/>
        <v>0</v>
      </c>
      <c r="L87" s="17">
        <f t="shared" si="127"/>
        <v>0</v>
      </c>
      <c r="M87" s="17">
        <f t="shared" si="127"/>
        <v>0</v>
      </c>
      <c r="N87" s="17">
        <f t="shared" si="127"/>
        <v>0</v>
      </c>
      <c r="O87" s="17">
        <f t="shared" si="127"/>
        <v>0</v>
      </c>
      <c r="P87" s="17">
        <f t="shared" si="127"/>
        <v>0</v>
      </c>
      <c r="Q87" s="17">
        <f t="shared" si="127"/>
        <v>0</v>
      </c>
      <c r="R87" s="17">
        <f t="shared" si="127"/>
        <v>0</v>
      </c>
      <c r="S87" s="17">
        <f t="shared" si="127"/>
        <v>0</v>
      </c>
      <c r="T87" s="17">
        <f t="shared" si="127"/>
        <v>0</v>
      </c>
      <c r="U87" s="17">
        <f t="shared" si="127"/>
        <v>0</v>
      </c>
      <c r="V87" s="17">
        <f t="shared" si="127"/>
        <v>0</v>
      </c>
      <c r="W87" s="17">
        <f t="shared" si="127"/>
        <v>0</v>
      </c>
      <c r="X87" s="17">
        <f t="shared" si="127"/>
        <v>0</v>
      </c>
      <c r="Y87" s="17">
        <f t="shared" si="127"/>
        <v>0</v>
      </c>
      <c r="Z87" s="17">
        <f t="shared" si="127"/>
        <v>0</v>
      </c>
      <c r="AA87" s="17">
        <f t="shared" si="127"/>
        <v>0</v>
      </c>
      <c r="AB87" s="17">
        <f>IF(AB86&lt;&gt;"",CODE(AB86)*AB$2,0)</f>
        <v>0</v>
      </c>
      <c r="AC87" s="17">
        <f aca="true" t="shared" si="128" ref="AC87:AS87">IF(AC86&lt;&gt;"",CODE(AC86)*AC$2,0)</f>
        <v>0</v>
      </c>
      <c r="AD87" s="17">
        <f t="shared" si="128"/>
        <v>0</v>
      </c>
      <c r="AE87" s="17">
        <f t="shared" si="128"/>
        <v>0</v>
      </c>
      <c r="AF87" s="17">
        <f t="shared" si="128"/>
        <v>0</v>
      </c>
      <c r="AG87" s="17">
        <f t="shared" si="128"/>
        <v>0</v>
      </c>
      <c r="AH87" s="17">
        <f t="shared" si="128"/>
        <v>0</v>
      </c>
      <c r="AI87" s="17">
        <f t="shared" si="128"/>
        <v>0</v>
      </c>
      <c r="AJ87" s="17">
        <f t="shared" si="128"/>
        <v>0</v>
      </c>
      <c r="AK87" s="17">
        <f t="shared" si="128"/>
        <v>0</v>
      </c>
      <c r="AL87" s="17">
        <f t="shared" si="128"/>
        <v>0</v>
      </c>
      <c r="AM87" s="17">
        <f t="shared" si="128"/>
        <v>0</v>
      </c>
      <c r="AN87" s="17">
        <f t="shared" si="128"/>
        <v>0</v>
      </c>
      <c r="AO87" s="17">
        <f t="shared" si="128"/>
        <v>0</v>
      </c>
      <c r="AP87" s="17">
        <f t="shared" si="128"/>
        <v>0</v>
      </c>
      <c r="AQ87" s="17">
        <f t="shared" si="128"/>
        <v>0</v>
      </c>
      <c r="AR87" s="17">
        <f t="shared" si="128"/>
        <v>0</v>
      </c>
      <c r="AS87" s="17">
        <f t="shared" si="128"/>
        <v>0</v>
      </c>
      <c r="AT87" s="17"/>
      <c r="AU87" s="19">
        <v>84</v>
      </c>
      <c r="AV87" s="14" t="s">
        <v>12</v>
      </c>
      <c r="AW87" s="15" t="s">
        <v>13</v>
      </c>
      <c r="AX87" s="25"/>
    </row>
    <row r="88" spans="1:50" ht="12.75">
      <c r="A88" s="16">
        <f t="shared" si="104"/>
        <v>1385200</v>
      </c>
      <c r="B88" s="24">
        <v>1385200</v>
      </c>
      <c r="C88" s="17">
        <f>SUM(F89:AP89)</f>
        <v>0</v>
      </c>
      <c r="D88" s="17">
        <f>LOWER(Hoja2!K68)</f>
      </c>
      <c r="E88" s="17">
        <f>LEN(D88)</f>
        <v>0</v>
      </c>
      <c r="F88" s="17">
        <f aca="true" t="shared" si="129" ref="F88:AS88">IF(F$3&lt;=$E88,MID($D88,F$3,1),"")</f>
      </c>
      <c r="G88" s="17">
        <f t="shared" si="129"/>
      </c>
      <c r="H88" s="17">
        <f t="shared" si="129"/>
      </c>
      <c r="I88" s="17">
        <f t="shared" si="129"/>
      </c>
      <c r="J88" s="17">
        <f t="shared" si="129"/>
      </c>
      <c r="K88" s="17">
        <f t="shared" si="129"/>
      </c>
      <c r="L88" s="17">
        <f t="shared" si="129"/>
      </c>
      <c r="M88" s="17">
        <f t="shared" si="129"/>
      </c>
      <c r="N88" s="17">
        <f t="shared" si="129"/>
      </c>
      <c r="O88" s="17">
        <f t="shared" si="129"/>
      </c>
      <c r="P88" s="17">
        <f t="shared" si="129"/>
      </c>
      <c r="Q88" s="17">
        <f t="shared" si="129"/>
      </c>
      <c r="R88" s="17">
        <f t="shared" si="129"/>
      </c>
      <c r="S88" s="17">
        <f t="shared" si="129"/>
      </c>
      <c r="T88" s="17">
        <f t="shared" si="129"/>
      </c>
      <c r="U88" s="17">
        <f t="shared" si="129"/>
      </c>
      <c r="V88" s="17">
        <f t="shared" si="129"/>
      </c>
      <c r="W88" s="17">
        <f t="shared" si="129"/>
      </c>
      <c r="X88" s="17">
        <f t="shared" si="129"/>
      </c>
      <c r="Y88" s="17">
        <f t="shared" si="129"/>
      </c>
      <c r="Z88" s="17">
        <f t="shared" si="129"/>
      </c>
      <c r="AA88" s="17">
        <f t="shared" si="129"/>
      </c>
      <c r="AB88" s="17">
        <f t="shared" si="129"/>
      </c>
      <c r="AC88" s="17">
        <f t="shared" si="129"/>
      </c>
      <c r="AD88" s="17">
        <f t="shared" si="129"/>
      </c>
      <c r="AE88" s="17">
        <f t="shared" si="129"/>
      </c>
      <c r="AF88" s="17">
        <f t="shared" si="129"/>
      </c>
      <c r="AG88" s="17">
        <f t="shared" si="129"/>
      </c>
      <c r="AH88" s="17">
        <f t="shared" si="129"/>
      </c>
      <c r="AI88" s="17">
        <f t="shared" si="129"/>
      </c>
      <c r="AJ88" s="17">
        <f t="shared" si="129"/>
      </c>
      <c r="AK88" s="17">
        <f t="shared" si="129"/>
      </c>
      <c r="AL88" s="17">
        <f t="shared" si="129"/>
      </c>
      <c r="AM88" s="17">
        <f t="shared" si="129"/>
      </c>
      <c r="AN88" s="17">
        <f t="shared" si="129"/>
      </c>
      <c r="AO88" s="17">
        <f t="shared" si="129"/>
      </c>
      <c r="AP88" s="17">
        <f t="shared" si="129"/>
      </c>
      <c r="AQ88" s="17">
        <f t="shared" si="129"/>
      </c>
      <c r="AR88" s="17">
        <f t="shared" si="129"/>
      </c>
      <c r="AS88" s="17">
        <f t="shared" si="129"/>
      </c>
      <c r="AT88" s="17"/>
      <c r="AU88" s="19">
        <v>85</v>
      </c>
      <c r="AV88" s="14" t="s">
        <v>12</v>
      </c>
      <c r="AW88" s="15" t="s">
        <v>13</v>
      </c>
      <c r="AX88" s="25"/>
    </row>
    <row r="89" spans="6:50" ht="12.75">
      <c r="F89" s="17">
        <f aca="true" t="shared" si="130" ref="F89:AA89">IF(F88&lt;&gt;"",CODE(F88)*F$2,0)</f>
        <v>0</v>
      </c>
      <c r="G89" s="17">
        <f t="shared" si="130"/>
        <v>0</v>
      </c>
      <c r="H89" s="17">
        <f t="shared" si="130"/>
        <v>0</v>
      </c>
      <c r="I89" s="17">
        <f t="shared" si="130"/>
        <v>0</v>
      </c>
      <c r="J89" s="17">
        <f t="shared" si="130"/>
        <v>0</v>
      </c>
      <c r="K89" s="17">
        <f t="shared" si="130"/>
        <v>0</v>
      </c>
      <c r="L89" s="17">
        <f t="shared" si="130"/>
        <v>0</v>
      </c>
      <c r="M89" s="17">
        <f t="shared" si="130"/>
        <v>0</v>
      </c>
      <c r="N89" s="17">
        <f t="shared" si="130"/>
        <v>0</v>
      </c>
      <c r="O89" s="17">
        <f t="shared" si="130"/>
        <v>0</v>
      </c>
      <c r="P89" s="17">
        <f t="shared" si="130"/>
        <v>0</v>
      </c>
      <c r="Q89" s="17">
        <f t="shared" si="130"/>
        <v>0</v>
      </c>
      <c r="R89" s="17">
        <f t="shared" si="130"/>
        <v>0</v>
      </c>
      <c r="S89" s="17">
        <f t="shared" si="130"/>
        <v>0</v>
      </c>
      <c r="T89" s="17">
        <f t="shared" si="130"/>
        <v>0</v>
      </c>
      <c r="U89" s="17">
        <f t="shared" si="130"/>
        <v>0</v>
      </c>
      <c r="V89" s="17">
        <f t="shared" si="130"/>
        <v>0</v>
      </c>
      <c r="W89" s="17">
        <f t="shared" si="130"/>
        <v>0</v>
      </c>
      <c r="X89" s="17">
        <f t="shared" si="130"/>
        <v>0</v>
      </c>
      <c r="Y89" s="17">
        <f t="shared" si="130"/>
        <v>0</v>
      </c>
      <c r="Z89" s="17">
        <f t="shared" si="130"/>
        <v>0</v>
      </c>
      <c r="AA89" s="17">
        <f t="shared" si="130"/>
        <v>0</v>
      </c>
      <c r="AB89" s="17">
        <f>IF(AB88&lt;&gt;"",CODE(AB88)*AB$2,0)</f>
        <v>0</v>
      </c>
      <c r="AC89" s="17">
        <f aca="true" t="shared" si="131" ref="AC89:AS89">IF(AC88&lt;&gt;"",CODE(AC88)*AC$2,0)</f>
        <v>0</v>
      </c>
      <c r="AD89" s="17">
        <f t="shared" si="131"/>
        <v>0</v>
      </c>
      <c r="AE89" s="17">
        <f t="shared" si="131"/>
        <v>0</v>
      </c>
      <c r="AF89" s="17">
        <f t="shared" si="131"/>
        <v>0</v>
      </c>
      <c r="AG89" s="17">
        <f t="shared" si="131"/>
        <v>0</v>
      </c>
      <c r="AH89" s="17">
        <f t="shared" si="131"/>
        <v>0</v>
      </c>
      <c r="AI89" s="17">
        <f t="shared" si="131"/>
        <v>0</v>
      </c>
      <c r="AJ89" s="17">
        <f t="shared" si="131"/>
        <v>0</v>
      </c>
      <c r="AK89" s="17">
        <f t="shared" si="131"/>
        <v>0</v>
      </c>
      <c r="AL89" s="17">
        <f t="shared" si="131"/>
        <v>0</v>
      </c>
      <c r="AM89" s="17">
        <f t="shared" si="131"/>
        <v>0</v>
      </c>
      <c r="AN89" s="17">
        <f t="shared" si="131"/>
        <v>0</v>
      </c>
      <c r="AO89" s="17">
        <f t="shared" si="131"/>
        <v>0</v>
      </c>
      <c r="AP89" s="17">
        <f t="shared" si="131"/>
        <v>0</v>
      </c>
      <c r="AQ89" s="17">
        <f t="shared" si="131"/>
        <v>0</v>
      </c>
      <c r="AR89" s="17">
        <f t="shared" si="131"/>
        <v>0</v>
      </c>
      <c r="AS89" s="17">
        <f t="shared" si="131"/>
        <v>0</v>
      </c>
      <c r="AT89" s="17"/>
      <c r="AU89" s="19">
        <v>86</v>
      </c>
      <c r="AV89" s="14" t="s">
        <v>12</v>
      </c>
      <c r="AW89" s="15" t="s">
        <v>13</v>
      </c>
      <c r="AX89" s="25"/>
    </row>
    <row r="90" spans="1:50" ht="12.75">
      <c r="A90" s="16">
        <f t="shared" si="104"/>
        <v>1417800</v>
      </c>
      <c r="B90" s="24">
        <v>1417800</v>
      </c>
      <c r="C90" s="17">
        <f>SUM(F91:AP91)</f>
        <v>0</v>
      </c>
      <c r="D90" s="17">
        <f>LOWER(Hoja2!O68)</f>
      </c>
      <c r="E90" s="17">
        <f>LEN(D90)</f>
        <v>0</v>
      </c>
      <c r="F90" s="17">
        <f aca="true" t="shared" si="132" ref="F90:AS90">IF(F$3&lt;=$E90,MID($D90,F$3,1),"")</f>
      </c>
      <c r="G90" s="17">
        <f t="shared" si="132"/>
      </c>
      <c r="H90" s="17">
        <f t="shared" si="132"/>
      </c>
      <c r="I90" s="17">
        <f t="shared" si="132"/>
      </c>
      <c r="J90" s="17">
        <f t="shared" si="132"/>
      </c>
      <c r="K90" s="17">
        <f t="shared" si="132"/>
      </c>
      <c r="L90" s="17">
        <f t="shared" si="132"/>
      </c>
      <c r="M90" s="17">
        <f t="shared" si="132"/>
      </c>
      <c r="N90" s="17">
        <f t="shared" si="132"/>
      </c>
      <c r="O90" s="17">
        <f t="shared" si="132"/>
      </c>
      <c r="P90" s="17">
        <f t="shared" si="132"/>
      </c>
      <c r="Q90" s="17">
        <f t="shared" si="132"/>
      </c>
      <c r="R90" s="17">
        <f t="shared" si="132"/>
      </c>
      <c r="S90" s="17">
        <f t="shared" si="132"/>
      </c>
      <c r="T90" s="17">
        <f t="shared" si="132"/>
      </c>
      <c r="U90" s="17">
        <f t="shared" si="132"/>
      </c>
      <c r="V90" s="17">
        <f t="shared" si="132"/>
      </c>
      <c r="W90" s="17">
        <f t="shared" si="132"/>
      </c>
      <c r="X90" s="17">
        <f t="shared" si="132"/>
      </c>
      <c r="Y90" s="17">
        <f t="shared" si="132"/>
      </c>
      <c r="Z90" s="17">
        <f t="shared" si="132"/>
      </c>
      <c r="AA90" s="17">
        <f t="shared" si="132"/>
      </c>
      <c r="AB90" s="17">
        <f t="shared" si="132"/>
      </c>
      <c r="AC90" s="17">
        <f t="shared" si="132"/>
      </c>
      <c r="AD90" s="17">
        <f t="shared" si="132"/>
      </c>
      <c r="AE90" s="17">
        <f t="shared" si="132"/>
      </c>
      <c r="AF90" s="17">
        <f t="shared" si="132"/>
      </c>
      <c r="AG90" s="17">
        <f t="shared" si="132"/>
      </c>
      <c r="AH90" s="17">
        <f t="shared" si="132"/>
      </c>
      <c r="AI90" s="17">
        <f t="shared" si="132"/>
      </c>
      <c r="AJ90" s="17">
        <f t="shared" si="132"/>
      </c>
      <c r="AK90" s="17">
        <f t="shared" si="132"/>
      </c>
      <c r="AL90" s="17">
        <f t="shared" si="132"/>
      </c>
      <c r="AM90" s="17">
        <f t="shared" si="132"/>
      </c>
      <c r="AN90" s="17">
        <f t="shared" si="132"/>
      </c>
      <c r="AO90" s="17">
        <f t="shared" si="132"/>
      </c>
      <c r="AP90" s="17">
        <f t="shared" si="132"/>
      </c>
      <c r="AQ90" s="17">
        <f t="shared" si="132"/>
      </c>
      <c r="AR90" s="17">
        <f t="shared" si="132"/>
      </c>
      <c r="AS90" s="17">
        <f t="shared" si="132"/>
      </c>
      <c r="AT90" s="17"/>
      <c r="AU90" s="19">
        <v>87</v>
      </c>
      <c r="AV90" s="14" t="s">
        <v>12</v>
      </c>
      <c r="AW90" s="15" t="s">
        <v>13</v>
      </c>
      <c r="AX90" s="25"/>
    </row>
    <row r="91" spans="6:50" ht="12.75">
      <c r="F91" s="17">
        <f aca="true" t="shared" si="133" ref="F91:AA91">IF(F90&lt;&gt;"",CODE(F90)*F$2,0)</f>
        <v>0</v>
      </c>
      <c r="G91" s="17">
        <f t="shared" si="133"/>
        <v>0</v>
      </c>
      <c r="H91" s="17">
        <f t="shared" si="133"/>
        <v>0</v>
      </c>
      <c r="I91" s="17">
        <f t="shared" si="133"/>
        <v>0</v>
      </c>
      <c r="J91" s="17">
        <f t="shared" si="133"/>
        <v>0</v>
      </c>
      <c r="K91" s="17">
        <f t="shared" si="133"/>
        <v>0</v>
      </c>
      <c r="L91" s="17">
        <f t="shared" si="133"/>
        <v>0</v>
      </c>
      <c r="M91" s="17">
        <f t="shared" si="133"/>
        <v>0</v>
      </c>
      <c r="N91" s="17">
        <f t="shared" si="133"/>
        <v>0</v>
      </c>
      <c r="O91" s="17">
        <f t="shared" si="133"/>
        <v>0</v>
      </c>
      <c r="P91" s="17">
        <f t="shared" si="133"/>
        <v>0</v>
      </c>
      <c r="Q91" s="17">
        <f t="shared" si="133"/>
        <v>0</v>
      </c>
      <c r="R91" s="17">
        <f t="shared" si="133"/>
        <v>0</v>
      </c>
      <c r="S91" s="17">
        <f t="shared" si="133"/>
        <v>0</v>
      </c>
      <c r="T91" s="17">
        <f t="shared" si="133"/>
        <v>0</v>
      </c>
      <c r="U91" s="17">
        <f t="shared" si="133"/>
        <v>0</v>
      </c>
      <c r="V91" s="17">
        <f t="shared" si="133"/>
        <v>0</v>
      </c>
      <c r="W91" s="17">
        <f t="shared" si="133"/>
        <v>0</v>
      </c>
      <c r="X91" s="17">
        <f t="shared" si="133"/>
        <v>0</v>
      </c>
      <c r="Y91" s="17">
        <f t="shared" si="133"/>
        <v>0</v>
      </c>
      <c r="Z91" s="17">
        <f t="shared" si="133"/>
        <v>0</v>
      </c>
      <c r="AA91" s="17">
        <f t="shared" si="133"/>
        <v>0</v>
      </c>
      <c r="AB91" s="17">
        <f>IF(AB90&lt;&gt;"",CODE(AB90)*AB$2,0)</f>
        <v>0</v>
      </c>
      <c r="AC91" s="17">
        <f aca="true" t="shared" si="134" ref="AC91:AS91">IF(AC90&lt;&gt;"",CODE(AC90)*AC$2,0)</f>
        <v>0</v>
      </c>
      <c r="AD91" s="17">
        <f t="shared" si="134"/>
        <v>0</v>
      </c>
      <c r="AE91" s="17">
        <f t="shared" si="134"/>
        <v>0</v>
      </c>
      <c r="AF91" s="17">
        <f t="shared" si="134"/>
        <v>0</v>
      </c>
      <c r="AG91" s="17">
        <f t="shared" si="134"/>
        <v>0</v>
      </c>
      <c r="AH91" s="17">
        <f t="shared" si="134"/>
        <v>0</v>
      </c>
      <c r="AI91" s="17">
        <f t="shared" si="134"/>
        <v>0</v>
      </c>
      <c r="AJ91" s="17">
        <f t="shared" si="134"/>
        <v>0</v>
      </c>
      <c r="AK91" s="17">
        <f t="shared" si="134"/>
        <v>0</v>
      </c>
      <c r="AL91" s="17">
        <f t="shared" si="134"/>
        <v>0</v>
      </c>
      <c r="AM91" s="17">
        <f t="shared" si="134"/>
        <v>0</v>
      </c>
      <c r="AN91" s="17">
        <f t="shared" si="134"/>
        <v>0</v>
      </c>
      <c r="AO91" s="17">
        <f t="shared" si="134"/>
        <v>0</v>
      </c>
      <c r="AP91" s="17">
        <f t="shared" si="134"/>
        <v>0</v>
      </c>
      <c r="AQ91" s="17">
        <f t="shared" si="134"/>
        <v>0</v>
      </c>
      <c r="AR91" s="17">
        <f t="shared" si="134"/>
        <v>0</v>
      </c>
      <c r="AS91" s="17">
        <f t="shared" si="134"/>
        <v>0</v>
      </c>
      <c r="AT91" s="17"/>
      <c r="AU91" s="19">
        <v>88</v>
      </c>
      <c r="AV91" s="14" t="s">
        <v>12</v>
      </c>
      <c r="AW91" s="15" t="s">
        <v>13</v>
      </c>
      <c r="AX91" s="25"/>
    </row>
    <row r="92" spans="1:50" ht="12.75">
      <c r="A92" s="16">
        <f t="shared" si="104"/>
        <v>1605700</v>
      </c>
      <c r="B92" s="24">
        <v>1605700</v>
      </c>
      <c r="C92" s="17">
        <f>SUM(F93:AP93)</f>
        <v>0</v>
      </c>
      <c r="D92" s="17">
        <f>LOWER(Hoja2!C74)</f>
      </c>
      <c r="E92" s="17">
        <f>LEN(D92)</f>
        <v>0</v>
      </c>
      <c r="F92" s="17">
        <f aca="true" t="shared" si="135" ref="F92:AS92">IF(F$3&lt;=$E92,MID($D92,F$3,1),"")</f>
      </c>
      <c r="G92" s="17">
        <f t="shared" si="135"/>
      </c>
      <c r="H92" s="17">
        <f t="shared" si="135"/>
      </c>
      <c r="I92" s="17">
        <f t="shared" si="135"/>
      </c>
      <c r="J92" s="17">
        <f t="shared" si="135"/>
      </c>
      <c r="K92" s="17">
        <f t="shared" si="135"/>
      </c>
      <c r="L92" s="17">
        <f t="shared" si="135"/>
      </c>
      <c r="M92" s="17">
        <f t="shared" si="135"/>
      </c>
      <c r="N92" s="17">
        <f t="shared" si="135"/>
      </c>
      <c r="O92" s="17">
        <f t="shared" si="135"/>
      </c>
      <c r="P92" s="17">
        <f t="shared" si="135"/>
      </c>
      <c r="Q92" s="17">
        <f t="shared" si="135"/>
      </c>
      <c r="R92" s="17">
        <f t="shared" si="135"/>
      </c>
      <c r="S92" s="17">
        <f t="shared" si="135"/>
      </c>
      <c r="T92" s="17">
        <f t="shared" si="135"/>
      </c>
      <c r="U92" s="17">
        <f t="shared" si="135"/>
      </c>
      <c r="V92" s="17">
        <f t="shared" si="135"/>
      </c>
      <c r="W92" s="17">
        <f t="shared" si="135"/>
      </c>
      <c r="X92" s="17">
        <f t="shared" si="135"/>
      </c>
      <c r="Y92" s="17">
        <f t="shared" si="135"/>
      </c>
      <c r="Z92" s="17">
        <f t="shared" si="135"/>
      </c>
      <c r="AA92" s="17">
        <f t="shared" si="135"/>
      </c>
      <c r="AB92" s="17">
        <f t="shared" si="135"/>
      </c>
      <c r="AC92" s="17">
        <f t="shared" si="135"/>
      </c>
      <c r="AD92" s="17">
        <f t="shared" si="135"/>
      </c>
      <c r="AE92" s="17">
        <f t="shared" si="135"/>
      </c>
      <c r="AF92" s="17">
        <f t="shared" si="135"/>
      </c>
      <c r="AG92" s="17">
        <f t="shared" si="135"/>
      </c>
      <c r="AH92" s="17">
        <f t="shared" si="135"/>
      </c>
      <c r="AI92" s="17">
        <f t="shared" si="135"/>
      </c>
      <c r="AJ92" s="17">
        <f t="shared" si="135"/>
      </c>
      <c r="AK92" s="17">
        <f t="shared" si="135"/>
      </c>
      <c r="AL92" s="17">
        <f t="shared" si="135"/>
      </c>
      <c r="AM92" s="17">
        <f t="shared" si="135"/>
      </c>
      <c r="AN92" s="17">
        <f t="shared" si="135"/>
      </c>
      <c r="AO92" s="17">
        <f t="shared" si="135"/>
      </c>
      <c r="AP92" s="17">
        <f t="shared" si="135"/>
      </c>
      <c r="AQ92" s="17">
        <f t="shared" si="135"/>
      </c>
      <c r="AR92" s="17">
        <f t="shared" si="135"/>
      </c>
      <c r="AS92" s="17">
        <f t="shared" si="135"/>
      </c>
      <c r="AT92" s="17"/>
      <c r="AU92" s="19">
        <v>89</v>
      </c>
      <c r="AV92" s="14" t="s">
        <v>12</v>
      </c>
      <c r="AW92" s="15" t="s">
        <v>13</v>
      </c>
      <c r="AX92" s="25"/>
    </row>
    <row r="93" spans="6:50" ht="12.75">
      <c r="F93" s="17">
        <f aca="true" t="shared" si="136" ref="F93:AA93">IF(F92&lt;&gt;"",CODE(F92)*F$2,0)</f>
        <v>0</v>
      </c>
      <c r="G93" s="17">
        <f t="shared" si="136"/>
        <v>0</v>
      </c>
      <c r="H93" s="17">
        <f t="shared" si="136"/>
        <v>0</v>
      </c>
      <c r="I93" s="17">
        <f t="shared" si="136"/>
        <v>0</v>
      </c>
      <c r="J93" s="17">
        <f t="shared" si="136"/>
        <v>0</v>
      </c>
      <c r="K93" s="17">
        <f t="shared" si="136"/>
        <v>0</v>
      </c>
      <c r="L93" s="17">
        <f t="shared" si="136"/>
        <v>0</v>
      </c>
      <c r="M93" s="17">
        <f t="shared" si="136"/>
        <v>0</v>
      </c>
      <c r="N93" s="17">
        <f t="shared" si="136"/>
        <v>0</v>
      </c>
      <c r="O93" s="17">
        <f t="shared" si="136"/>
        <v>0</v>
      </c>
      <c r="P93" s="17">
        <f t="shared" si="136"/>
        <v>0</v>
      </c>
      <c r="Q93" s="17">
        <f t="shared" si="136"/>
        <v>0</v>
      </c>
      <c r="R93" s="17">
        <f t="shared" si="136"/>
        <v>0</v>
      </c>
      <c r="S93" s="17">
        <f t="shared" si="136"/>
        <v>0</v>
      </c>
      <c r="T93" s="17">
        <f t="shared" si="136"/>
        <v>0</v>
      </c>
      <c r="U93" s="17">
        <f t="shared" si="136"/>
        <v>0</v>
      </c>
      <c r="V93" s="17">
        <f t="shared" si="136"/>
        <v>0</v>
      </c>
      <c r="W93" s="17">
        <f t="shared" si="136"/>
        <v>0</v>
      </c>
      <c r="X93" s="17">
        <f t="shared" si="136"/>
        <v>0</v>
      </c>
      <c r="Y93" s="17">
        <f t="shared" si="136"/>
        <v>0</v>
      </c>
      <c r="Z93" s="17">
        <f t="shared" si="136"/>
        <v>0</v>
      </c>
      <c r="AA93" s="17">
        <f t="shared" si="136"/>
        <v>0</v>
      </c>
      <c r="AB93" s="17">
        <f>IF(AB92&lt;&gt;"",CODE(AB92)*AB$2,0)</f>
        <v>0</v>
      </c>
      <c r="AC93" s="17">
        <f aca="true" t="shared" si="137" ref="AC93:AS93">IF(AC92&lt;&gt;"",CODE(AC92)*AC$2,0)</f>
        <v>0</v>
      </c>
      <c r="AD93" s="17">
        <f t="shared" si="137"/>
        <v>0</v>
      </c>
      <c r="AE93" s="17">
        <f t="shared" si="137"/>
        <v>0</v>
      </c>
      <c r="AF93" s="17">
        <f t="shared" si="137"/>
        <v>0</v>
      </c>
      <c r="AG93" s="17">
        <f t="shared" si="137"/>
        <v>0</v>
      </c>
      <c r="AH93" s="17">
        <f t="shared" si="137"/>
        <v>0</v>
      </c>
      <c r="AI93" s="17">
        <f t="shared" si="137"/>
        <v>0</v>
      </c>
      <c r="AJ93" s="17">
        <f t="shared" si="137"/>
        <v>0</v>
      </c>
      <c r="AK93" s="17">
        <f t="shared" si="137"/>
        <v>0</v>
      </c>
      <c r="AL93" s="17">
        <f t="shared" si="137"/>
        <v>0</v>
      </c>
      <c r="AM93" s="17">
        <f t="shared" si="137"/>
        <v>0</v>
      </c>
      <c r="AN93" s="17">
        <f t="shared" si="137"/>
        <v>0</v>
      </c>
      <c r="AO93" s="17">
        <f t="shared" si="137"/>
        <v>0</v>
      </c>
      <c r="AP93" s="17">
        <f t="shared" si="137"/>
        <v>0</v>
      </c>
      <c r="AQ93" s="17">
        <f t="shared" si="137"/>
        <v>0</v>
      </c>
      <c r="AR93" s="17">
        <f t="shared" si="137"/>
        <v>0</v>
      </c>
      <c r="AS93" s="17">
        <f t="shared" si="137"/>
        <v>0</v>
      </c>
      <c r="AT93" s="17"/>
      <c r="AU93" s="19">
        <v>90</v>
      </c>
      <c r="AV93" s="14" t="s">
        <v>12</v>
      </c>
      <c r="AW93" s="15" t="s">
        <v>13</v>
      </c>
      <c r="AX93" s="25"/>
    </row>
    <row r="94" spans="1:50" ht="12.75">
      <c r="A94" s="16">
        <f t="shared" si="104"/>
        <v>1942900</v>
      </c>
      <c r="B94" s="24">
        <v>1942900</v>
      </c>
      <c r="C94" s="17">
        <f>SUM(F95:AP95)</f>
        <v>0</v>
      </c>
      <c r="D94" s="17">
        <f>LOWER(Hoja2!G74)</f>
      </c>
      <c r="E94" s="17">
        <f>LEN(D94)</f>
        <v>0</v>
      </c>
      <c r="F94" s="17">
        <f aca="true" t="shared" si="138" ref="F94:AS94">IF(F$3&lt;=$E94,MID($D94,F$3,1),"")</f>
      </c>
      <c r="G94" s="17">
        <f t="shared" si="138"/>
      </c>
      <c r="H94" s="17">
        <f t="shared" si="138"/>
      </c>
      <c r="I94" s="17">
        <f t="shared" si="138"/>
      </c>
      <c r="J94" s="17">
        <f t="shared" si="138"/>
      </c>
      <c r="K94" s="17">
        <f t="shared" si="138"/>
      </c>
      <c r="L94" s="17">
        <f t="shared" si="138"/>
      </c>
      <c r="M94" s="17">
        <f t="shared" si="138"/>
      </c>
      <c r="N94" s="17">
        <f t="shared" si="138"/>
      </c>
      <c r="O94" s="17">
        <f t="shared" si="138"/>
      </c>
      <c r="P94" s="17">
        <f t="shared" si="138"/>
      </c>
      <c r="Q94" s="17">
        <f t="shared" si="138"/>
      </c>
      <c r="R94" s="17">
        <f t="shared" si="138"/>
      </c>
      <c r="S94" s="17">
        <f t="shared" si="138"/>
      </c>
      <c r="T94" s="17">
        <f t="shared" si="138"/>
      </c>
      <c r="U94" s="17">
        <f t="shared" si="138"/>
      </c>
      <c r="V94" s="17">
        <f t="shared" si="138"/>
      </c>
      <c r="W94" s="17">
        <f t="shared" si="138"/>
      </c>
      <c r="X94" s="17">
        <f t="shared" si="138"/>
      </c>
      <c r="Y94" s="17">
        <f t="shared" si="138"/>
      </c>
      <c r="Z94" s="17">
        <f t="shared" si="138"/>
      </c>
      <c r="AA94" s="17">
        <f t="shared" si="138"/>
      </c>
      <c r="AB94" s="17">
        <f t="shared" si="138"/>
      </c>
      <c r="AC94" s="17">
        <f t="shared" si="138"/>
      </c>
      <c r="AD94" s="17">
        <f t="shared" si="138"/>
      </c>
      <c r="AE94" s="17">
        <f t="shared" si="138"/>
      </c>
      <c r="AF94" s="17">
        <f t="shared" si="138"/>
      </c>
      <c r="AG94" s="17">
        <f t="shared" si="138"/>
      </c>
      <c r="AH94" s="17">
        <f t="shared" si="138"/>
      </c>
      <c r="AI94" s="17">
        <f t="shared" si="138"/>
      </c>
      <c r="AJ94" s="17">
        <f t="shared" si="138"/>
      </c>
      <c r="AK94" s="17">
        <f t="shared" si="138"/>
      </c>
      <c r="AL94" s="17">
        <f t="shared" si="138"/>
      </c>
      <c r="AM94" s="17">
        <f t="shared" si="138"/>
      </c>
      <c r="AN94" s="17">
        <f t="shared" si="138"/>
      </c>
      <c r="AO94" s="17">
        <f t="shared" si="138"/>
      </c>
      <c r="AP94" s="17">
        <f t="shared" si="138"/>
      </c>
      <c r="AQ94" s="17">
        <f t="shared" si="138"/>
      </c>
      <c r="AR94" s="17">
        <f t="shared" si="138"/>
      </c>
      <c r="AS94" s="17">
        <f t="shared" si="138"/>
      </c>
      <c r="AT94" s="17"/>
      <c r="AU94" s="19">
        <v>91</v>
      </c>
      <c r="AV94" s="14" t="s">
        <v>12</v>
      </c>
      <c r="AW94" s="15" t="s">
        <v>13</v>
      </c>
      <c r="AX94" s="25"/>
    </row>
    <row r="95" spans="6:50" ht="12.75">
      <c r="F95" s="17">
        <f aca="true" t="shared" si="139" ref="F95:AA95">IF(F94&lt;&gt;"",CODE(F94)*F$2,0)</f>
        <v>0</v>
      </c>
      <c r="G95" s="17">
        <f t="shared" si="139"/>
        <v>0</v>
      </c>
      <c r="H95" s="17">
        <f t="shared" si="139"/>
        <v>0</v>
      </c>
      <c r="I95" s="17">
        <f t="shared" si="139"/>
        <v>0</v>
      </c>
      <c r="J95" s="17">
        <f t="shared" si="139"/>
        <v>0</v>
      </c>
      <c r="K95" s="17">
        <f t="shared" si="139"/>
        <v>0</v>
      </c>
      <c r="L95" s="17">
        <f t="shared" si="139"/>
        <v>0</v>
      </c>
      <c r="M95" s="17">
        <f t="shared" si="139"/>
        <v>0</v>
      </c>
      <c r="N95" s="17">
        <f t="shared" si="139"/>
        <v>0</v>
      </c>
      <c r="O95" s="17">
        <f t="shared" si="139"/>
        <v>0</v>
      </c>
      <c r="P95" s="17">
        <f t="shared" si="139"/>
        <v>0</v>
      </c>
      <c r="Q95" s="17">
        <f t="shared" si="139"/>
        <v>0</v>
      </c>
      <c r="R95" s="17">
        <f t="shared" si="139"/>
        <v>0</v>
      </c>
      <c r="S95" s="17">
        <f t="shared" si="139"/>
        <v>0</v>
      </c>
      <c r="T95" s="17">
        <f t="shared" si="139"/>
        <v>0</v>
      </c>
      <c r="U95" s="17">
        <f t="shared" si="139"/>
        <v>0</v>
      </c>
      <c r="V95" s="17">
        <f t="shared" si="139"/>
        <v>0</v>
      </c>
      <c r="W95" s="17">
        <f t="shared" si="139"/>
        <v>0</v>
      </c>
      <c r="X95" s="17">
        <f t="shared" si="139"/>
        <v>0</v>
      </c>
      <c r="Y95" s="17">
        <f t="shared" si="139"/>
        <v>0</v>
      </c>
      <c r="Z95" s="17">
        <f t="shared" si="139"/>
        <v>0</v>
      </c>
      <c r="AA95" s="17">
        <f t="shared" si="139"/>
        <v>0</v>
      </c>
      <c r="AB95" s="17">
        <f>IF(AB94&lt;&gt;"",CODE(AB94)*AB$2,0)</f>
        <v>0</v>
      </c>
      <c r="AC95" s="17">
        <f aca="true" t="shared" si="140" ref="AC95:AS95">IF(AC94&lt;&gt;"",CODE(AC94)*AC$2,0)</f>
        <v>0</v>
      </c>
      <c r="AD95" s="17">
        <f t="shared" si="140"/>
        <v>0</v>
      </c>
      <c r="AE95" s="17">
        <f t="shared" si="140"/>
        <v>0</v>
      </c>
      <c r="AF95" s="17">
        <f t="shared" si="140"/>
        <v>0</v>
      </c>
      <c r="AG95" s="17">
        <f t="shared" si="140"/>
        <v>0</v>
      </c>
      <c r="AH95" s="17">
        <f t="shared" si="140"/>
        <v>0</v>
      </c>
      <c r="AI95" s="17">
        <f t="shared" si="140"/>
        <v>0</v>
      </c>
      <c r="AJ95" s="17">
        <f t="shared" si="140"/>
        <v>0</v>
      </c>
      <c r="AK95" s="17">
        <f t="shared" si="140"/>
        <v>0</v>
      </c>
      <c r="AL95" s="17">
        <f t="shared" si="140"/>
        <v>0</v>
      </c>
      <c r="AM95" s="17">
        <f t="shared" si="140"/>
        <v>0</v>
      </c>
      <c r="AN95" s="17">
        <f t="shared" si="140"/>
        <v>0</v>
      </c>
      <c r="AO95" s="17">
        <f t="shared" si="140"/>
        <v>0</v>
      </c>
      <c r="AP95" s="17">
        <f t="shared" si="140"/>
        <v>0</v>
      </c>
      <c r="AQ95" s="17">
        <f t="shared" si="140"/>
        <v>0</v>
      </c>
      <c r="AR95" s="17">
        <f t="shared" si="140"/>
        <v>0</v>
      </c>
      <c r="AS95" s="17">
        <f t="shared" si="140"/>
        <v>0</v>
      </c>
      <c r="AT95" s="17"/>
      <c r="AU95" s="19">
        <v>92</v>
      </c>
      <c r="AV95" s="14" t="s">
        <v>12</v>
      </c>
      <c r="AW95" s="15" t="s">
        <v>13</v>
      </c>
      <c r="AX95" s="25"/>
    </row>
    <row r="96" spans="1:50" ht="12.75">
      <c r="A96" s="16">
        <f t="shared" si="104"/>
        <v>904000</v>
      </c>
      <c r="B96" s="24">
        <v>904000</v>
      </c>
      <c r="C96" s="17">
        <f>SUM(F97:AP97)</f>
        <v>0</v>
      </c>
      <c r="D96" s="17">
        <f>LOWER(Hoja2!K74)</f>
      </c>
      <c r="E96" s="17">
        <f>LEN(D96)</f>
        <v>0</v>
      </c>
      <c r="F96" s="17">
        <f aca="true" t="shared" si="141" ref="F96:AS96">IF(F$3&lt;=$E96,MID($D96,F$3,1),"")</f>
      </c>
      <c r="G96" s="17">
        <f t="shared" si="141"/>
      </c>
      <c r="H96" s="17">
        <f t="shared" si="141"/>
      </c>
      <c r="I96" s="17">
        <f t="shared" si="141"/>
      </c>
      <c r="J96" s="17">
        <f t="shared" si="141"/>
      </c>
      <c r="K96" s="17">
        <f t="shared" si="141"/>
      </c>
      <c r="L96" s="17">
        <f t="shared" si="141"/>
      </c>
      <c r="M96" s="17">
        <f t="shared" si="141"/>
      </c>
      <c r="N96" s="17">
        <f t="shared" si="141"/>
      </c>
      <c r="O96" s="17">
        <f t="shared" si="141"/>
      </c>
      <c r="P96" s="17">
        <f t="shared" si="141"/>
      </c>
      <c r="Q96" s="17">
        <f t="shared" si="141"/>
      </c>
      <c r="R96" s="17">
        <f t="shared" si="141"/>
      </c>
      <c r="S96" s="17">
        <f t="shared" si="141"/>
      </c>
      <c r="T96" s="17">
        <f t="shared" si="141"/>
      </c>
      <c r="U96" s="17">
        <f t="shared" si="141"/>
      </c>
      <c r="V96" s="17">
        <f t="shared" si="141"/>
      </c>
      <c r="W96" s="17">
        <f t="shared" si="141"/>
      </c>
      <c r="X96" s="17">
        <f t="shared" si="141"/>
      </c>
      <c r="Y96" s="17">
        <f t="shared" si="141"/>
      </c>
      <c r="Z96" s="17">
        <f t="shared" si="141"/>
      </c>
      <c r="AA96" s="17">
        <f t="shared" si="141"/>
      </c>
      <c r="AB96" s="17">
        <f t="shared" si="141"/>
      </c>
      <c r="AC96" s="17">
        <f t="shared" si="141"/>
      </c>
      <c r="AD96" s="17">
        <f t="shared" si="141"/>
      </c>
      <c r="AE96" s="17">
        <f t="shared" si="141"/>
      </c>
      <c r="AF96" s="17">
        <f t="shared" si="141"/>
      </c>
      <c r="AG96" s="17">
        <f t="shared" si="141"/>
      </c>
      <c r="AH96" s="17">
        <f t="shared" si="141"/>
      </c>
      <c r="AI96" s="17">
        <f t="shared" si="141"/>
      </c>
      <c r="AJ96" s="17">
        <f t="shared" si="141"/>
      </c>
      <c r="AK96" s="17">
        <f t="shared" si="141"/>
      </c>
      <c r="AL96" s="17">
        <f t="shared" si="141"/>
      </c>
      <c r="AM96" s="17">
        <f t="shared" si="141"/>
      </c>
      <c r="AN96" s="17">
        <f t="shared" si="141"/>
      </c>
      <c r="AO96" s="17">
        <f t="shared" si="141"/>
      </c>
      <c r="AP96" s="17">
        <f t="shared" si="141"/>
      </c>
      <c r="AQ96" s="17">
        <f t="shared" si="141"/>
      </c>
      <c r="AR96" s="17">
        <f t="shared" si="141"/>
      </c>
      <c r="AS96" s="17">
        <f t="shared" si="141"/>
      </c>
      <c r="AT96" s="17"/>
      <c r="AU96" s="19">
        <v>93</v>
      </c>
      <c r="AV96" s="14" t="s">
        <v>12</v>
      </c>
      <c r="AW96" s="15" t="s">
        <v>13</v>
      </c>
      <c r="AX96" s="25"/>
    </row>
    <row r="97" spans="6:50" ht="12.75">
      <c r="F97" s="17">
        <f aca="true" t="shared" si="142" ref="F97:AA97">IF(F96&lt;&gt;"",CODE(F96)*F$2,0)</f>
        <v>0</v>
      </c>
      <c r="G97" s="17">
        <f t="shared" si="142"/>
        <v>0</v>
      </c>
      <c r="H97" s="17">
        <f t="shared" si="142"/>
        <v>0</v>
      </c>
      <c r="I97" s="17">
        <f t="shared" si="142"/>
        <v>0</v>
      </c>
      <c r="J97" s="17">
        <f t="shared" si="142"/>
        <v>0</v>
      </c>
      <c r="K97" s="17">
        <f t="shared" si="142"/>
        <v>0</v>
      </c>
      <c r="L97" s="17">
        <f t="shared" si="142"/>
        <v>0</v>
      </c>
      <c r="M97" s="17">
        <f t="shared" si="142"/>
        <v>0</v>
      </c>
      <c r="N97" s="17">
        <f t="shared" si="142"/>
        <v>0</v>
      </c>
      <c r="O97" s="17">
        <f t="shared" si="142"/>
        <v>0</v>
      </c>
      <c r="P97" s="17">
        <f t="shared" si="142"/>
        <v>0</v>
      </c>
      <c r="Q97" s="17">
        <f t="shared" si="142"/>
        <v>0</v>
      </c>
      <c r="R97" s="17">
        <f t="shared" si="142"/>
        <v>0</v>
      </c>
      <c r="S97" s="17">
        <f t="shared" si="142"/>
        <v>0</v>
      </c>
      <c r="T97" s="17">
        <f t="shared" si="142"/>
        <v>0</v>
      </c>
      <c r="U97" s="17">
        <f t="shared" si="142"/>
        <v>0</v>
      </c>
      <c r="V97" s="17">
        <f t="shared" si="142"/>
        <v>0</v>
      </c>
      <c r="W97" s="17">
        <f t="shared" si="142"/>
        <v>0</v>
      </c>
      <c r="X97" s="17">
        <f t="shared" si="142"/>
        <v>0</v>
      </c>
      <c r="Y97" s="17">
        <f t="shared" si="142"/>
        <v>0</v>
      </c>
      <c r="Z97" s="17">
        <f t="shared" si="142"/>
        <v>0</v>
      </c>
      <c r="AA97" s="17">
        <f t="shared" si="142"/>
        <v>0</v>
      </c>
      <c r="AB97" s="17">
        <f>IF(AB96&lt;&gt;"",CODE(AB96)*AB$2,0)</f>
        <v>0</v>
      </c>
      <c r="AC97" s="17">
        <f aca="true" t="shared" si="143" ref="AC97:AS97">IF(AC96&lt;&gt;"",CODE(AC96)*AC$2,0)</f>
        <v>0</v>
      </c>
      <c r="AD97" s="17">
        <f t="shared" si="143"/>
        <v>0</v>
      </c>
      <c r="AE97" s="17">
        <f t="shared" si="143"/>
        <v>0</v>
      </c>
      <c r="AF97" s="17">
        <f t="shared" si="143"/>
        <v>0</v>
      </c>
      <c r="AG97" s="17">
        <f t="shared" si="143"/>
        <v>0</v>
      </c>
      <c r="AH97" s="17">
        <f t="shared" si="143"/>
        <v>0</v>
      </c>
      <c r="AI97" s="17">
        <f t="shared" si="143"/>
        <v>0</v>
      </c>
      <c r="AJ97" s="17">
        <f t="shared" si="143"/>
        <v>0</v>
      </c>
      <c r="AK97" s="17">
        <f t="shared" si="143"/>
        <v>0</v>
      </c>
      <c r="AL97" s="17">
        <f t="shared" si="143"/>
        <v>0</v>
      </c>
      <c r="AM97" s="17">
        <f t="shared" si="143"/>
        <v>0</v>
      </c>
      <c r="AN97" s="17">
        <f t="shared" si="143"/>
        <v>0</v>
      </c>
      <c r="AO97" s="17">
        <f t="shared" si="143"/>
        <v>0</v>
      </c>
      <c r="AP97" s="17">
        <f t="shared" si="143"/>
        <v>0</v>
      </c>
      <c r="AQ97" s="17">
        <f t="shared" si="143"/>
        <v>0</v>
      </c>
      <c r="AR97" s="17">
        <f t="shared" si="143"/>
        <v>0</v>
      </c>
      <c r="AS97" s="17">
        <f t="shared" si="143"/>
        <v>0</v>
      </c>
      <c r="AT97" s="17"/>
      <c r="AU97" s="19">
        <v>94</v>
      </c>
      <c r="AV97" s="14" t="s">
        <v>12</v>
      </c>
      <c r="AW97" s="15" t="s">
        <v>13</v>
      </c>
      <c r="AX97" s="25"/>
    </row>
    <row r="98" spans="1:50" ht="12.75">
      <c r="A98" s="16">
        <f t="shared" si="104"/>
        <v>1059800</v>
      </c>
      <c r="B98" s="24">
        <v>1059800</v>
      </c>
      <c r="C98" s="17">
        <f>SUM(F99:AP99)</f>
        <v>0</v>
      </c>
      <c r="D98" s="17">
        <f>LOWER(Hoja2!O74)</f>
      </c>
      <c r="E98" s="17">
        <f>LEN(D98)</f>
        <v>0</v>
      </c>
      <c r="F98" s="17">
        <f aca="true" t="shared" si="144" ref="F98:AS98">IF(F$3&lt;=$E98,MID($D98,F$3,1),"")</f>
      </c>
      <c r="G98" s="17">
        <f t="shared" si="144"/>
      </c>
      <c r="H98" s="17">
        <f t="shared" si="144"/>
      </c>
      <c r="I98" s="17">
        <f t="shared" si="144"/>
      </c>
      <c r="J98" s="17">
        <f t="shared" si="144"/>
      </c>
      <c r="K98" s="17">
        <f t="shared" si="144"/>
      </c>
      <c r="L98" s="17">
        <f t="shared" si="144"/>
      </c>
      <c r="M98" s="17">
        <f t="shared" si="144"/>
      </c>
      <c r="N98" s="17">
        <f t="shared" si="144"/>
      </c>
      <c r="O98" s="17">
        <f t="shared" si="144"/>
      </c>
      <c r="P98" s="17">
        <f t="shared" si="144"/>
      </c>
      <c r="Q98" s="17">
        <f t="shared" si="144"/>
      </c>
      <c r="R98" s="17">
        <f t="shared" si="144"/>
      </c>
      <c r="S98" s="17">
        <f t="shared" si="144"/>
      </c>
      <c r="T98" s="17">
        <f t="shared" si="144"/>
      </c>
      <c r="U98" s="17">
        <f t="shared" si="144"/>
      </c>
      <c r="V98" s="17">
        <f t="shared" si="144"/>
      </c>
      <c r="W98" s="17">
        <f t="shared" si="144"/>
      </c>
      <c r="X98" s="17">
        <f t="shared" si="144"/>
      </c>
      <c r="Y98" s="17">
        <f t="shared" si="144"/>
      </c>
      <c r="Z98" s="17">
        <f t="shared" si="144"/>
      </c>
      <c r="AA98" s="17">
        <f t="shared" si="144"/>
      </c>
      <c r="AB98" s="17">
        <f t="shared" si="144"/>
      </c>
      <c r="AC98" s="17">
        <f t="shared" si="144"/>
      </c>
      <c r="AD98" s="17">
        <f t="shared" si="144"/>
      </c>
      <c r="AE98" s="17">
        <f t="shared" si="144"/>
      </c>
      <c r="AF98" s="17">
        <f t="shared" si="144"/>
      </c>
      <c r="AG98" s="17">
        <f t="shared" si="144"/>
      </c>
      <c r="AH98" s="17">
        <f t="shared" si="144"/>
      </c>
      <c r="AI98" s="17">
        <f t="shared" si="144"/>
      </c>
      <c r="AJ98" s="17">
        <f t="shared" si="144"/>
      </c>
      <c r="AK98" s="17">
        <f t="shared" si="144"/>
      </c>
      <c r="AL98" s="17">
        <f t="shared" si="144"/>
      </c>
      <c r="AM98" s="17">
        <f t="shared" si="144"/>
      </c>
      <c r="AN98" s="17">
        <f t="shared" si="144"/>
      </c>
      <c r="AO98" s="17">
        <f t="shared" si="144"/>
      </c>
      <c r="AP98" s="17">
        <f t="shared" si="144"/>
      </c>
      <c r="AQ98" s="17">
        <f t="shared" si="144"/>
      </c>
      <c r="AR98" s="17">
        <f t="shared" si="144"/>
      </c>
      <c r="AS98" s="17">
        <f t="shared" si="144"/>
      </c>
      <c r="AT98" s="17"/>
      <c r="AU98" s="19">
        <v>95</v>
      </c>
      <c r="AV98" s="14" t="s">
        <v>12</v>
      </c>
      <c r="AW98" s="15" t="s">
        <v>13</v>
      </c>
      <c r="AX98" s="25"/>
    </row>
    <row r="99" spans="6:50" ht="12.75">
      <c r="F99" s="17">
        <f aca="true" t="shared" si="145" ref="F99:AA99">IF(F98&lt;&gt;"",CODE(F98)*F$2,0)</f>
        <v>0</v>
      </c>
      <c r="G99" s="17">
        <f t="shared" si="145"/>
        <v>0</v>
      </c>
      <c r="H99" s="17">
        <f t="shared" si="145"/>
        <v>0</v>
      </c>
      <c r="I99" s="17">
        <f t="shared" si="145"/>
        <v>0</v>
      </c>
      <c r="J99" s="17">
        <f t="shared" si="145"/>
        <v>0</v>
      </c>
      <c r="K99" s="17">
        <f t="shared" si="145"/>
        <v>0</v>
      </c>
      <c r="L99" s="17">
        <f t="shared" si="145"/>
        <v>0</v>
      </c>
      <c r="M99" s="17">
        <f t="shared" si="145"/>
        <v>0</v>
      </c>
      <c r="N99" s="17">
        <f t="shared" si="145"/>
        <v>0</v>
      </c>
      <c r="O99" s="17">
        <f t="shared" si="145"/>
        <v>0</v>
      </c>
      <c r="P99" s="17">
        <f t="shared" si="145"/>
        <v>0</v>
      </c>
      <c r="Q99" s="17">
        <f t="shared" si="145"/>
        <v>0</v>
      </c>
      <c r="R99" s="17">
        <f t="shared" si="145"/>
        <v>0</v>
      </c>
      <c r="S99" s="17">
        <f t="shared" si="145"/>
        <v>0</v>
      </c>
      <c r="T99" s="17">
        <f t="shared" si="145"/>
        <v>0</v>
      </c>
      <c r="U99" s="17">
        <f t="shared" si="145"/>
        <v>0</v>
      </c>
      <c r="V99" s="17">
        <f t="shared" si="145"/>
        <v>0</v>
      </c>
      <c r="W99" s="17">
        <f t="shared" si="145"/>
        <v>0</v>
      </c>
      <c r="X99" s="17">
        <f t="shared" si="145"/>
        <v>0</v>
      </c>
      <c r="Y99" s="17">
        <f t="shared" si="145"/>
        <v>0</v>
      </c>
      <c r="Z99" s="17">
        <f t="shared" si="145"/>
        <v>0</v>
      </c>
      <c r="AA99" s="17">
        <f t="shared" si="145"/>
        <v>0</v>
      </c>
      <c r="AB99" s="17">
        <f>IF(AB98&lt;&gt;"",CODE(AB98)*AB$2,0)</f>
        <v>0</v>
      </c>
      <c r="AC99" s="17">
        <f aca="true" t="shared" si="146" ref="AC99:AS99">IF(AC98&lt;&gt;"",CODE(AC98)*AC$2,0)</f>
        <v>0</v>
      </c>
      <c r="AD99" s="17">
        <f t="shared" si="146"/>
        <v>0</v>
      </c>
      <c r="AE99" s="17">
        <f t="shared" si="146"/>
        <v>0</v>
      </c>
      <c r="AF99" s="17">
        <f t="shared" si="146"/>
        <v>0</v>
      </c>
      <c r="AG99" s="17">
        <f t="shared" si="146"/>
        <v>0</v>
      </c>
      <c r="AH99" s="17">
        <f t="shared" si="146"/>
        <v>0</v>
      </c>
      <c r="AI99" s="17">
        <f t="shared" si="146"/>
        <v>0</v>
      </c>
      <c r="AJ99" s="17">
        <f t="shared" si="146"/>
        <v>0</v>
      </c>
      <c r="AK99" s="17">
        <f t="shared" si="146"/>
        <v>0</v>
      </c>
      <c r="AL99" s="17">
        <f t="shared" si="146"/>
        <v>0</v>
      </c>
      <c r="AM99" s="17">
        <f t="shared" si="146"/>
        <v>0</v>
      </c>
      <c r="AN99" s="17">
        <f t="shared" si="146"/>
        <v>0</v>
      </c>
      <c r="AO99" s="17">
        <f t="shared" si="146"/>
        <v>0</v>
      </c>
      <c r="AP99" s="17">
        <f t="shared" si="146"/>
        <v>0</v>
      </c>
      <c r="AQ99" s="17">
        <f t="shared" si="146"/>
        <v>0</v>
      </c>
      <c r="AR99" s="17">
        <f t="shared" si="146"/>
        <v>0</v>
      </c>
      <c r="AS99" s="17">
        <f t="shared" si="146"/>
        <v>0</v>
      </c>
      <c r="AT99" s="17"/>
      <c r="AU99" s="19">
        <v>96</v>
      </c>
      <c r="AV99" s="14" t="s">
        <v>12</v>
      </c>
      <c r="AW99" s="15" t="s">
        <v>13</v>
      </c>
      <c r="AX99" s="25"/>
    </row>
    <row r="100" spans="1:50" ht="12.75">
      <c r="A100" s="16">
        <f t="shared" si="104"/>
        <v>769800</v>
      </c>
      <c r="B100" s="24">
        <v>769800</v>
      </c>
      <c r="C100" s="17">
        <f>SUM(F101:AP101)</f>
        <v>0</v>
      </c>
      <c r="D100" s="17">
        <f>LOWER(Hoja2!C80)</f>
      </c>
      <c r="E100" s="17">
        <f>LEN(D100)</f>
        <v>0</v>
      </c>
      <c r="F100" s="17">
        <f aca="true" t="shared" si="147" ref="F100:AS100">IF(F$3&lt;=$E100,MID($D100,F$3,1),"")</f>
      </c>
      <c r="G100" s="17">
        <f t="shared" si="147"/>
      </c>
      <c r="H100" s="17">
        <f t="shared" si="147"/>
      </c>
      <c r="I100" s="17">
        <f t="shared" si="147"/>
      </c>
      <c r="J100" s="17">
        <f t="shared" si="147"/>
      </c>
      <c r="K100" s="17">
        <f t="shared" si="147"/>
      </c>
      <c r="L100" s="17">
        <f t="shared" si="147"/>
      </c>
      <c r="M100" s="17">
        <f t="shared" si="147"/>
      </c>
      <c r="N100" s="17">
        <f t="shared" si="147"/>
      </c>
      <c r="O100" s="17">
        <f t="shared" si="147"/>
      </c>
      <c r="P100" s="17">
        <f t="shared" si="147"/>
      </c>
      <c r="Q100" s="17">
        <f t="shared" si="147"/>
      </c>
      <c r="R100" s="17">
        <f t="shared" si="147"/>
      </c>
      <c r="S100" s="17">
        <f t="shared" si="147"/>
      </c>
      <c r="T100" s="17">
        <f t="shared" si="147"/>
      </c>
      <c r="U100" s="17">
        <f t="shared" si="147"/>
      </c>
      <c r="V100" s="17">
        <f t="shared" si="147"/>
      </c>
      <c r="W100" s="17">
        <f t="shared" si="147"/>
      </c>
      <c r="X100" s="17">
        <f t="shared" si="147"/>
      </c>
      <c r="Y100" s="17">
        <f t="shared" si="147"/>
      </c>
      <c r="Z100" s="17">
        <f t="shared" si="147"/>
      </c>
      <c r="AA100" s="17">
        <f t="shared" si="147"/>
      </c>
      <c r="AB100" s="17">
        <f t="shared" si="147"/>
      </c>
      <c r="AC100" s="17">
        <f t="shared" si="147"/>
      </c>
      <c r="AD100" s="17">
        <f t="shared" si="147"/>
      </c>
      <c r="AE100" s="17">
        <f t="shared" si="147"/>
      </c>
      <c r="AF100" s="17">
        <f t="shared" si="147"/>
      </c>
      <c r="AG100" s="17">
        <f t="shared" si="147"/>
      </c>
      <c r="AH100" s="17">
        <f t="shared" si="147"/>
      </c>
      <c r="AI100" s="17">
        <f t="shared" si="147"/>
      </c>
      <c r="AJ100" s="17">
        <f t="shared" si="147"/>
      </c>
      <c r="AK100" s="17">
        <f t="shared" si="147"/>
      </c>
      <c r="AL100" s="17">
        <f t="shared" si="147"/>
      </c>
      <c r="AM100" s="17">
        <f t="shared" si="147"/>
      </c>
      <c r="AN100" s="17">
        <f t="shared" si="147"/>
      </c>
      <c r="AO100" s="17">
        <f t="shared" si="147"/>
      </c>
      <c r="AP100" s="17">
        <f t="shared" si="147"/>
      </c>
      <c r="AQ100" s="17">
        <f t="shared" si="147"/>
      </c>
      <c r="AR100" s="17">
        <f t="shared" si="147"/>
      </c>
      <c r="AS100" s="17">
        <f t="shared" si="147"/>
      </c>
      <c r="AT100" s="17"/>
      <c r="AU100" s="19">
        <v>97</v>
      </c>
      <c r="AV100" s="14" t="s">
        <v>12</v>
      </c>
      <c r="AW100" s="15" t="s">
        <v>13</v>
      </c>
      <c r="AX100" s="25"/>
    </row>
    <row r="101" spans="6:50" ht="12.75">
      <c r="F101" s="17">
        <f aca="true" t="shared" si="148" ref="F101:AA101">IF(F100&lt;&gt;"",CODE(F100)*F$2,0)</f>
        <v>0</v>
      </c>
      <c r="G101" s="17">
        <f t="shared" si="148"/>
        <v>0</v>
      </c>
      <c r="H101" s="17">
        <f t="shared" si="148"/>
        <v>0</v>
      </c>
      <c r="I101" s="17">
        <f t="shared" si="148"/>
        <v>0</v>
      </c>
      <c r="J101" s="17">
        <f t="shared" si="148"/>
        <v>0</v>
      </c>
      <c r="K101" s="17">
        <f t="shared" si="148"/>
        <v>0</v>
      </c>
      <c r="L101" s="17">
        <f t="shared" si="148"/>
        <v>0</v>
      </c>
      <c r="M101" s="17">
        <f t="shared" si="148"/>
        <v>0</v>
      </c>
      <c r="N101" s="17">
        <f t="shared" si="148"/>
        <v>0</v>
      </c>
      <c r="O101" s="17">
        <f t="shared" si="148"/>
        <v>0</v>
      </c>
      <c r="P101" s="17">
        <f t="shared" si="148"/>
        <v>0</v>
      </c>
      <c r="Q101" s="17">
        <f t="shared" si="148"/>
        <v>0</v>
      </c>
      <c r="R101" s="17">
        <f t="shared" si="148"/>
        <v>0</v>
      </c>
      <c r="S101" s="17">
        <f t="shared" si="148"/>
        <v>0</v>
      </c>
      <c r="T101" s="17">
        <f t="shared" si="148"/>
        <v>0</v>
      </c>
      <c r="U101" s="17">
        <f t="shared" si="148"/>
        <v>0</v>
      </c>
      <c r="V101" s="17">
        <f t="shared" si="148"/>
        <v>0</v>
      </c>
      <c r="W101" s="17">
        <f t="shared" si="148"/>
        <v>0</v>
      </c>
      <c r="X101" s="17">
        <f t="shared" si="148"/>
        <v>0</v>
      </c>
      <c r="Y101" s="17">
        <f t="shared" si="148"/>
        <v>0</v>
      </c>
      <c r="Z101" s="17">
        <f t="shared" si="148"/>
        <v>0</v>
      </c>
      <c r="AA101" s="17">
        <f t="shared" si="148"/>
        <v>0</v>
      </c>
      <c r="AB101" s="17">
        <f>IF(AB100&lt;&gt;"",CODE(AB100)*AB$2,0)</f>
        <v>0</v>
      </c>
      <c r="AC101" s="17">
        <f aca="true" t="shared" si="149" ref="AC101:AS101">IF(AC100&lt;&gt;"",CODE(AC100)*AC$2,0)</f>
        <v>0</v>
      </c>
      <c r="AD101" s="17">
        <f t="shared" si="149"/>
        <v>0</v>
      </c>
      <c r="AE101" s="17">
        <f t="shared" si="149"/>
        <v>0</v>
      </c>
      <c r="AF101" s="17">
        <f t="shared" si="149"/>
        <v>0</v>
      </c>
      <c r="AG101" s="17">
        <f t="shared" si="149"/>
        <v>0</v>
      </c>
      <c r="AH101" s="17">
        <f t="shared" si="149"/>
        <v>0</v>
      </c>
      <c r="AI101" s="17">
        <f t="shared" si="149"/>
        <v>0</v>
      </c>
      <c r="AJ101" s="17">
        <f t="shared" si="149"/>
        <v>0</v>
      </c>
      <c r="AK101" s="17">
        <f t="shared" si="149"/>
        <v>0</v>
      </c>
      <c r="AL101" s="17">
        <f t="shared" si="149"/>
        <v>0</v>
      </c>
      <c r="AM101" s="17">
        <f t="shared" si="149"/>
        <v>0</v>
      </c>
      <c r="AN101" s="17">
        <f t="shared" si="149"/>
        <v>0</v>
      </c>
      <c r="AO101" s="17">
        <f t="shared" si="149"/>
        <v>0</v>
      </c>
      <c r="AP101" s="17">
        <f t="shared" si="149"/>
        <v>0</v>
      </c>
      <c r="AQ101" s="17">
        <f t="shared" si="149"/>
        <v>0</v>
      </c>
      <c r="AR101" s="17">
        <f t="shared" si="149"/>
        <v>0</v>
      </c>
      <c r="AS101" s="17">
        <f t="shared" si="149"/>
        <v>0</v>
      </c>
      <c r="AT101" s="17"/>
      <c r="AU101" s="19">
        <v>98</v>
      </c>
      <c r="AV101" s="14" t="s">
        <v>12</v>
      </c>
      <c r="AW101" s="15" t="s">
        <v>13</v>
      </c>
      <c r="AX101" s="25"/>
    </row>
    <row r="102" spans="1:50" ht="12.75">
      <c r="A102" s="16">
        <f t="shared" si="104"/>
        <v>684400</v>
      </c>
      <c r="B102" s="24">
        <v>684400</v>
      </c>
      <c r="C102" s="17">
        <f>SUM(F103:AP103)</f>
        <v>0</v>
      </c>
      <c r="D102" s="17">
        <f>LOWER(Hoja2!G80)</f>
      </c>
      <c r="E102" s="17">
        <f>LEN(D102)</f>
        <v>0</v>
      </c>
      <c r="F102" s="17">
        <f aca="true" t="shared" si="150" ref="F102:AS102">IF(F$3&lt;=$E102,MID($D102,F$3,1),"")</f>
      </c>
      <c r="G102" s="17">
        <f t="shared" si="150"/>
      </c>
      <c r="H102" s="17">
        <f t="shared" si="150"/>
      </c>
      <c r="I102" s="17">
        <f t="shared" si="150"/>
      </c>
      <c r="J102" s="17">
        <f t="shared" si="150"/>
      </c>
      <c r="K102" s="17">
        <f t="shared" si="150"/>
      </c>
      <c r="L102" s="17">
        <f t="shared" si="150"/>
      </c>
      <c r="M102" s="17">
        <f t="shared" si="150"/>
      </c>
      <c r="N102" s="17">
        <f t="shared" si="150"/>
      </c>
      <c r="O102" s="17">
        <f t="shared" si="150"/>
      </c>
      <c r="P102" s="17">
        <f t="shared" si="150"/>
      </c>
      <c r="Q102" s="17">
        <f t="shared" si="150"/>
      </c>
      <c r="R102" s="17">
        <f t="shared" si="150"/>
      </c>
      <c r="S102" s="17">
        <f t="shared" si="150"/>
      </c>
      <c r="T102" s="17">
        <f t="shared" si="150"/>
      </c>
      <c r="U102" s="17">
        <f t="shared" si="150"/>
      </c>
      <c r="V102" s="17">
        <f t="shared" si="150"/>
      </c>
      <c r="W102" s="17">
        <f t="shared" si="150"/>
      </c>
      <c r="X102" s="17">
        <f t="shared" si="150"/>
      </c>
      <c r="Y102" s="17">
        <f t="shared" si="150"/>
      </c>
      <c r="Z102" s="17">
        <f t="shared" si="150"/>
      </c>
      <c r="AA102" s="17">
        <f t="shared" si="150"/>
      </c>
      <c r="AB102" s="17">
        <f t="shared" si="150"/>
      </c>
      <c r="AC102" s="17">
        <f t="shared" si="150"/>
      </c>
      <c r="AD102" s="17">
        <f t="shared" si="150"/>
      </c>
      <c r="AE102" s="17">
        <f t="shared" si="150"/>
      </c>
      <c r="AF102" s="17">
        <f t="shared" si="150"/>
      </c>
      <c r="AG102" s="17">
        <f t="shared" si="150"/>
      </c>
      <c r="AH102" s="17">
        <f t="shared" si="150"/>
      </c>
      <c r="AI102" s="17">
        <f t="shared" si="150"/>
      </c>
      <c r="AJ102" s="17">
        <f t="shared" si="150"/>
      </c>
      <c r="AK102" s="17">
        <f t="shared" si="150"/>
      </c>
      <c r="AL102" s="17">
        <f t="shared" si="150"/>
      </c>
      <c r="AM102" s="17">
        <f t="shared" si="150"/>
      </c>
      <c r="AN102" s="17">
        <f t="shared" si="150"/>
      </c>
      <c r="AO102" s="17">
        <f t="shared" si="150"/>
      </c>
      <c r="AP102" s="17">
        <f t="shared" si="150"/>
      </c>
      <c r="AQ102" s="17">
        <f t="shared" si="150"/>
      </c>
      <c r="AR102" s="17">
        <f t="shared" si="150"/>
      </c>
      <c r="AS102" s="17">
        <f t="shared" si="150"/>
      </c>
      <c r="AT102" s="17"/>
      <c r="AU102" s="19">
        <v>99</v>
      </c>
      <c r="AV102" s="14" t="s">
        <v>12</v>
      </c>
      <c r="AW102" s="15" t="s">
        <v>13</v>
      </c>
      <c r="AX102" s="25"/>
    </row>
    <row r="103" spans="6:50" ht="12.75">
      <c r="F103" s="17">
        <f aca="true" t="shared" si="151" ref="F103:AA103">IF(F102&lt;&gt;"",CODE(F102)*F$2,0)</f>
        <v>0</v>
      </c>
      <c r="G103" s="17">
        <f t="shared" si="151"/>
        <v>0</v>
      </c>
      <c r="H103" s="17">
        <f t="shared" si="151"/>
        <v>0</v>
      </c>
      <c r="I103" s="17">
        <f t="shared" si="151"/>
        <v>0</v>
      </c>
      <c r="J103" s="17">
        <f t="shared" si="151"/>
        <v>0</v>
      </c>
      <c r="K103" s="17">
        <f t="shared" si="151"/>
        <v>0</v>
      </c>
      <c r="L103" s="17">
        <f t="shared" si="151"/>
        <v>0</v>
      </c>
      <c r="M103" s="17">
        <f t="shared" si="151"/>
        <v>0</v>
      </c>
      <c r="N103" s="17">
        <f t="shared" si="151"/>
        <v>0</v>
      </c>
      <c r="O103" s="17">
        <f t="shared" si="151"/>
        <v>0</v>
      </c>
      <c r="P103" s="17">
        <f t="shared" si="151"/>
        <v>0</v>
      </c>
      <c r="Q103" s="17">
        <f t="shared" si="151"/>
        <v>0</v>
      </c>
      <c r="R103" s="17">
        <f t="shared" si="151"/>
        <v>0</v>
      </c>
      <c r="S103" s="17">
        <f t="shared" si="151"/>
        <v>0</v>
      </c>
      <c r="T103" s="17">
        <f t="shared" si="151"/>
        <v>0</v>
      </c>
      <c r="U103" s="17">
        <f t="shared" si="151"/>
        <v>0</v>
      </c>
      <c r="V103" s="17">
        <f t="shared" si="151"/>
        <v>0</v>
      </c>
      <c r="W103" s="17">
        <f t="shared" si="151"/>
        <v>0</v>
      </c>
      <c r="X103" s="17">
        <f t="shared" si="151"/>
        <v>0</v>
      </c>
      <c r="Y103" s="17">
        <f t="shared" si="151"/>
        <v>0</v>
      </c>
      <c r="Z103" s="17">
        <f t="shared" si="151"/>
        <v>0</v>
      </c>
      <c r="AA103" s="17">
        <f t="shared" si="151"/>
        <v>0</v>
      </c>
      <c r="AB103" s="17">
        <f>IF(AB102&lt;&gt;"",CODE(AB102)*AB$2,0)</f>
        <v>0</v>
      </c>
      <c r="AC103" s="17">
        <f aca="true" t="shared" si="152" ref="AC103:AS103">IF(AC102&lt;&gt;"",CODE(AC102)*AC$2,0)</f>
        <v>0</v>
      </c>
      <c r="AD103" s="17">
        <f t="shared" si="152"/>
        <v>0</v>
      </c>
      <c r="AE103" s="17">
        <f t="shared" si="152"/>
        <v>0</v>
      </c>
      <c r="AF103" s="17">
        <f t="shared" si="152"/>
        <v>0</v>
      </c>
      <c r="AG103" s="17">
        <f t="shared" si="152"/>
        <v>0</v>
      </c>
      <c r="AH103" s="17">
        <f t="shared" si="152"/>
        <v>0</v>
      </c>
      <c r="AI103" s="17">
        <f t="shared" si="152"/>
        <v>0</v>
      </c>
      <c r="AJ103" s="17">
        <f t="shared" si="152"/>
        <v>0</v>
      </c>
      <c r="AK103" s="17">
        <f t="shared" si="152"/>
        <v>0</v>
      </c>
      <c r="AL103" s="17">
        <f t="shared" si="152"/>
        <v>0</v>
      </c>
      <c r="AM103" s="17">
        <f t="shared" si="152"/>
        <v>0</v>
      </c>
      <c r="AN103" s="17">
        <f t="shared" si="152"/>
        <v>0</v>
      </c>
      <c r="AO103" s="17">
        <f t="shared" si="152"/>
        <v>0</v>
      </c>
      <c r="AP103" s="17">
        <f t="shared" si="152"/>
        <v>0</v>
      </c>
      <c r="AQ103" s="17">
        <f t="shared" si="152"/>
        <v>0</v>
      </c>
      <c r="AR103" s="17">
        <f t="shared" si="152"/>
        <v>0</v>
      </c>
      <c r="AS103" s="17">
        <f t="shared" si="152"/>
        <v>0</v>
      </c>
      <c r="AT103" s="17"/>
      <c r="AU103" s="19">
        <v>100</v>
      </c>
      <c r="AV103" s="14" t="s">
        <v>12</v>
      </c>
      <c r="AW103" s="15" t="s">
        <v>13</v>
      </c>
      <c r="AX103" s="25"/>
    </row>
    <row r="104" spans="1:46" ht="12.75">
      <c r="A104" s="16">
        <f t="shared" si="104"/>
        <v>1813100</v>
      </c>
      <c r="B104" s="24">
        <v>1813100</v>
      </c>
      <c r="C104" s="17">
        <f>SUM(F105:AP105)</f>
        <v>0</v>
      </c>
      <c r="D104" s="17">
        <f>LOWER(Hoja2!K80)</f>
      </c>
      <c r="E104" s="17">
        <f>LEN(D104)</f>
        <v>0</v>
      </c>
      <c r="F104" s="17">
        <f aca="true" t="shared" si="153" ref="F104:AS104">IF(F$3&lt;=$E104,MID($D104,F$3,1),"")</f>
      </c>
      <c r="G104" s="17">
        <f t="shared" si="153"/>
      </c>
      <c r="H104" s="17">
        <f t="shared" si="153"/>
      </c>
      <c r="I104" s="17">
        <f t="shared" si="153"/>
      </c>
      <c r="J104" s="17">
        <f t="shared" si="153"/>
      </c>
      <c r="K104" s="17">
        <f t="shared" si="153"/>
      </c>
      <c r="L104" s="17">
        <f t="shared" si="153"/>
      </c>
      <c r="M104" s="17">
        <f t="shared" si="153"/>
      </c>
      <c r="N104" s="17">
        <f t="shared" si="153"/>
      </c>
      <c r="O104" s="17">
        <f t="shared" si="153"/>
      </c>
      <c r="P104" s="17">
        <f t="shared" si="153"/>
      </c>
      <c r="Q104" s="17">
        <f t="shared" si="153"/>
      </c>
      <c r="R104" s="17">
        <f t="shared" si="153"/>
      </c>
      <c r="S104" s="17">
        <f t="shared" si="153"/>
      </c>
      <c r="T104" s="17">
        <f t="shared" si="153"/>
      </c>
      <c r="U104" s="17">
        <f t="shared" si="153"/>
      </c>
      <c r="V104" s="17">
        <f t="shared" si="153"/>
      </c>
      <c r="W104" s="17">
        <f t="shared" si="153"/>
      </c>
      <c r="X104" s="17">
        <f t="shared" si="153"/>
      </c>
      <c r="Y104" s="17">
        <f t="shared" si="153"/>
      </c>
      <c r="Z104" s="17">
        <f t="shared" si="153"/>
      </c>
      <c r="AA104" s="17">
        <f t="shared" si="153"/>
      </c>
      <c r="AB104" s="17">
        <f t="shared" si="153"/>
      </c>
      <c r="AC104" s="17">
        <f t="shared" si="153"/>
      </c>
      <c r="AD104" s="17">
        <f t="shared" si="153"/>
      </c>
      <c r="AE104" s="17">
        <f t="shared" si="153"/>
      </c>
      <c r="AF104" s="17">
        <f t="shared" si="153"/>
      </c>
      <c r="AG104" s="17">
        <f t="shared" si="153"/>
      </c>
      <c r="AH104" s="17">
        <f t="shared" si="153"/>
      </c>
      <c r="AI104" s="17">
        <f t="shared" si="153"/>
      </c>
      <c r="AJ104" s="17">
        <f t="shared" si="153"/>
      </c>
      <c r="AK104" s="17">
        <f t="shared" si="153"/>
      </c>
      <c r="AL104" s="17">
        <f t="shared" si="153"/>
      </c>
      <c r="AM104" s="17">
        <f t="shared" si="153"/>
      </c>
      <c r="AN104" s="17">
        <f t="shared" si="153"/>
      </c>
      <c r="AO104" s="17">
        <f t="shared" si="153"/>
      </c>
      <c r="AP104" s="17">
        <f t="shared" si="153"/>
      </c>
      <c r="AQ104" s="17">
        <f t="shared" si="153"/>
      </c>
      <c r="AR104" s="17">
        <f t="shared" si="153"/>
      </c>
      <c r="AS104" s="17">
        <f t="shared" si="153"/>
      </c>
      <c r="AT104" s="17"/>
    </row>
    <row r="105" spans="6:46" ht="12.75">
      <c r="F105" s="17">
        <f aca="true" t="shared" si="154" ref="F105:AA105">IF(F104&lt;&gt;"",CODE(F104)*F$2,0)</f>
        <v>0</v>
      </c>
      <c r="G105" s="17">
        <f t="shared" si="154"/>
        <v>0</v>
      </c>
      <c r="H105" s="17">
        <f t="shared" si="154"/>
        <v>0</v>
      </c>
      <c r="I105" s="17">
        <f t="shared" si="154"/>
        <v>0</v>
      </c>
      <c r="J105" s="17">
        <f t="shared" si="154"/>
        <v>0</v>
      </c>
      <c r="K105" s="17">
        <f t="shared" si="154"/>
        <v>0</v>
      </c>
      <c r="L105" s="17">
        <f t="shared" si="154"/>
        <v>0</v>
      </c>
      <c r="M105" s="17">
        <f t="shared" si="154"/>
        <v>0</v>
      </c>
      <c r="N105" s="17">
        <f t="shared" si="154"/>
        <v>0</v>
      </c>
      <c r="O105" s="17">
        <f t="shared" si="154"/>
        <v>0</v>
      </c>
      <c r="P105" s="17">
        <f t="shared" si="154"/>
        <v>0</v>
      </c>
      <c r="Q105" s="17">
        <f t="shared" si="154"/>
        <v>0</v>
      </c>
      <c r="R105" s="17">
        <f t="shared" si="154"/>
        <v>0</v>
      </c>
      <c r="S105" s="17">
        <f t="shared" si="154"/>
        <v>0</v>
      </c>
      <c r="T105" s="17">
        <f t="shared" si="154"/>
        <v>0</v>
      </c>
      <c r="U105" s="17">
        <f t="shared" si="154"/>
        <v>0</v>
      </c>
      <c r="V105" s="17">
        <f t="shared" si="154"/>
        <v>0</v>
      </c>
      <c r="W105" s="17">
        <f t="shared" si="154"/>
        <v>0</v>
      </c>
      <c r="X105" s="17">
        <f t="shared" si="154"/>
        <v>0</v>
      </c>
      <c r="Y105" s="17">
        <f t="shared" si="154"/>
        <v>0</v>
      </c>
      <c r="Z105" s="17">
        <f t="shared" si="154"/>
        <v>0</v>
      </c>
      <c r="AA105" s="17">
        <f t="shared" si="154"/>
        <v>0</v>
      </c>
      <c r="AB105" s="17">
        <f>IF(AB104&lt;&gt;"",CODE(AB104)*AB$2,0)</f>
        <v>0</v>
      </c>
      <c r="AC105" s="17">
        <f aca="true" t="shared" si="155" ref="AC105:AS105">IF(AC104&lt;&gt;"",CODE(AC104)*AC$2,0)</f>
        <v>0</v>
      </c>
      <c r="AD105" s="17">
        <f t="shared" si="155"/>
        <v>0</v>
      </c>
      <c r="AE105" s="17">
        <f t="shared" si="155"/>
        <v>0</v>
      </c>
      <c r="AF105" s="17">
        <f t="shared" si="155"/>
        <v>0</v>
      </c>
      <c r="AG105" s="17">
        <f t="shared" si="155"/>
        <v>0</v>
      </c>
      <c r="AH105" s="17">
        <f t="shared" si="155"/>
        <v>0</v>
      </c>
      <c r="AI105" s="17">
        <f t="shared" si="155"/>
        <v>0</v>
      </c>
      <c r="AJ105" s="17">
        <f t="shared" si="155"/>
        <v>0</v>
      </c>
      <c r="AK105" s="17">
        <f t="shared" si="155"/>
        <v>0</v>
      </c>
      <c r="AL105" s="17">
        <f t="shared" si="155"/>
        <v>0</v>
      </c>
      <c r="AM105" s="17">
        <f t="shared" si="155"/>
        <v>0</v>
      </c>
      <c r="AN105" s="17">
        <f t="shared" si="155"/>
        <v>0</v>
      </c>
      <c r="AO105" s="17">
        <f t="shared" si="155"/>
        <v>0</v>
      </c>
      <c r="AP105" s="17">
        <f t="shared" si="155"/>
        <v>0</v>
      </c>
      <c r="AQ105" s="17">
        <f t="shared" si="155"/>
        <v>0</v>
      </c>
      <c r="AR105" s="17">
        <f t="shared" si="155"/>
        <v>0</v>
      </c>
      <c r="AS105" s="17">
        <f t="shared" si="155"/>
        <v>0</v>
      </c>
      <c r="AT105" s="17"/>
    </row>
    <row r="106" spans="1:46" ht="12.75">
      <c r="A106" s="16">
        <f t="shared" si="104"/>
        <v>1047300</v>
      </c>
      <c r="B106" s="24">
        <v>1047300</v>
      </c>
      <c r="C106" s="17">
        <f>SUM(F107:AP107)</f>
        <v>0</v>
      </c>
      <c r="D106" s="17">
        <f>LOWER(Hoja2!O80)</f>
      </c>
      <c r="E106" s="17">
        <f>LEN(D106)</f>
        <v>0</v>
      </c>
      <c r="F106" s="17">
        <f aca="true" t="shared" si="156" ref="F106:AS106">IF(F$3&lt;=$E106,MID($D106,F$3,1),"")</f>
      </c>
      <c r="G106" s="17">
        <f t="shared" si="156"/>
      </c>
      <c r="H106" s="17">
        <f t="shared" si="156"/>
      </c>
      <c r="I106" s="17">
        <f t="shared" si="156"/>
      </c>
      <c r="J106" s="17">
        <f t="shared" si="156"/>
      </c>
      <c r="K106" s="17">
        <f t="shared" si="156"/>
      </c>
      <c r="L106" s="17">
        <f t="shared" si="156"/>
      </c>
      <c r="M106" s="17">
        <f t="shared" si="156"/>
      </c>
      <c r="N106" s="17">
        <f t="shared" si="156"/>
      </c>
      <c r="O106" s="17">
        <f t="shared" si="156"/>
      </c>
      <c r="P106" s="17">
        <f t="shared" si="156"/>
      </c>
      <c r="Q106" s="17">
        <f t="shared" si="156"/>
      </c>
      <c r="R106" s="17">
        <f t="shared" si="156"/>
      </c>
      <c r="S106" s="17">
        <f t="shared" si="156"/>
      </c>
      <c r="T106" s="17">
        <f t="shared" si="156"/>
      </c>
      <c r="U106" s="17">
        <f t="shared" si="156"/>
      </c>
      <c r="V106" s="17">
        <f t="shared" si="156"/>
      </c>
      <c r="W106" s="17">
        <f t="shared" si="156"/>
      </c>
      <c r="X106" s="17">
        <f t="shared" si="156"/>
      </c>
      <c r="Y106" s="17">
        <f t="shared" si="156"/>
      </c>
      <c r="Z106" s="17">
        <f t="shared" si="156"/>
      </c>
      <c r="AA106" s="17">
        <f t="shared" si="156"/>
      </c>
      <c r="AB106" s="17">
        <f t="shared" si="156"/>
      </c>
      <c r="AC106" s="17">
        <f t="shared" si="156"/>
      </c>
      <c r="AD106" s="17">
        <f t="shared" si="156"/>
      </c>
      <c r="AE106" s="17">
        <f t="shared" si="156"/>
      </c>
      <c r="AF106" s="17">
        <f t="shared" si="156"/>
      </c>
      <c r="AG106" s="17">
        <f t="shared" si="156"/>
      </c>
      <c r="AH106" s="17">
        <f t="shared" si="156"/>
      </c>
      <c r="AI106" s="17">
        <f t="shared" si="156"/>
      </c>
      <c r="AJ106" s="17">
        <f t="shared" si="156"/>
      </c>
      <c r="AK106" s="17">
        <f t="shared" si="156"/>
      </c>
      <c r="AL106" s="17">
        <f t="shared" si="156"/>
      </c>
      <c r="AM106" s="17">
        <f t="shared" si="156"/>
      </c>
      <c r="AN106" s="17">
        <f t="shared" si="156"/>
      </c>
      <c r="AO106" s="17">
        <f t="shared" si="156"/>
      </c>
      <c r="AP106" s="17">
        <f t="shared" si="156"/>
      </c>
      <c r="AQ106" s="17">
        <f t="shared" si="156"/>
      </c>
      <c r="AR106" s="17">
        <f t="shared" si="156"/>
      </c>
      <c r="AS106" s="17">
        <f t="shared" si="156"/>
      </c>
      <c r="AT106" s="17"/>
    </row>
    <row r="107" spans="6:46" ht="12.75">
      <c r="F107" s="17">
        <f aca="true" t="shared" si="157" ref="F107:AA107">IF(F106&lt;&gt;"",CODE(F106)*F$2,0)</f>
        <v>0</v>
      </c>
      <c r="G107" s="17">
        <f t="shared" si="157"/>
        <v>0</v>
      </c>
      <c r="H107" s="17">
        <f t="shared" si="157"/>
        <v>0</v>
      </c>
      <c r="I107" s="17">
        <f t="shared" si="157"/>
        <v>0</v>
      </c>
      <c r="J107" s="17">
        <f t="shared" si="157"/>
        <v>0</v>
      </c>
      <c r="K107" s="17">
        <f t="shared" si="157"/>
        <v>0</v>
      </c>
      <c r="L107" s="17">
        <f t="shared" si="157"/>
        <v>0</v>
      </c>
      <c r="M107" s="17">
        <f t="shared" si="157"/>
        <v>0</v>
      </c>
      <c r="N107" s="17">
        <f t="shared" si="157"/>
        <v>0</v>
      </c>
      <c r="O107" s="17">
        <f t="shared" si="157"/>
        <v>0</v>
      </c>
      <c r="P107" s="17">
        <f t="shared" si="157"/>
        <v>0</v>
      </c>
      <c r="Q107" s="17">
        <f t="shared" si="157"/>
        <v>0</v>
      </c>
      <c r="R107" s="17">
        <f t="shared" si="157"/>
        <v>0</v>
      </c>
      <c r="S107" s="17">
        <f t="shared" si="157"/>
        <v>0</v>
      </c>
      <c r="T107" s="17">
        <f t="shared" si="157"/>
        <v>0</v>
      </c>
      <c r="U107" s="17">
        <f t="shared" si="157"/>
        <v>0</v>
      </c>
      <c r="V107" s="17">
        <f t="shared" si="157"/>
        <v>0</v>
      </c>
      <c r="W107" s="17">
        <f t="shared" si="157"/>
        <v>0</v>
      </c>
      <c r="X107" s="17">
        <f t="shared" si="157"/>
        <v>0</v>
      </c>
      <c r="Y107" s="17">
        <f t="shared" si="157"/>
        <v>0</v>
      </c>
      <c r="Z107" s="17">
        <f t="shared" si="157"/>
        <v>0</v>
      </c>
      <c r="AA107" s="17">
        <f t="shared" si="157"/>
        <v>0</v>
      </c>
      <c r="AB107" s="17">
        <f>IF(AB106&lt;&gt;"",CODE(AB106)*AB$2,0)</f>
        <v>0</v>
      </c>
      <c r="AC107" s="17">
        <f aca="true" t="shared" si="158" ref="AC107:AS107">IF(AC106&lt;&gt;"",CODE(AC106)*AC$2,0)</f>
        <v>0</v>
      </c>
      <c r="AD107" s="17">
        <f t="shared" si="158"/>
        <v>0</v>
      </c>
      <c r="AE107" s="17">
        <f t="shared" si="158"/>
        <v>0</v>
      </c>
      <c r="AF107" s="17">
        <f t="shared" si="158"/>
        <v>0</v>
      </c>
      <c r="AG107" s="17">
        <f t="shared" si="158"/>
        <v>0</v>
      </c>
      <c r="AH107" s="17">
        <f t="shared" si="158"/>
        <v>0</v>
      </c>
      <c r="AI107" s="17">
        <f t="shared" si="158"/>
        <v>0</v>
      </c>
      <c r="AJ107" s="17">
        <f t="shared" si="158"/>
        <v>0</v>
      </c>
      <c r="AK107" s="17">
        <f t="shared" si="158"/>
        <v>0</v>
      </c>
      <c r="AL107" s="17">
        <f t="shared" si="158"/>
        <v>0</v>
      </c>
      <c r="AM107" s="17">
        <f t="shared" si="158"/>
        <v>0</v>
      </c>
      <c r="AN107" s="17">
        <f t="shared" si="158"/>
        <v>0</v>
      </c>
      <c r="AO107" s="17">
        <f t="shared" si="158"/>
        <v>0</v>
      </c>
      <c r="AP107" s="17">
        <f t="shared" si="158"/>
        <v>0</v>
      </c>
      <c r="AQ107" s="17">
        <f t="shared" si="158"/>
        <v>0</v>
      </c>
      <c r="AR107" s="17">
        <f t="shared" si="158"/>
        <v>0</v>
      </c>
      <c r="AS107" s="17">
        <f t="shared" si="158"/>
        <v>0</v>
      </c>
      <c r="AT107" s="17"/>
    </row>
    <row r="108" spans="1:46" ht="12.75">
      <c r="A108" s="16">
        <f t="shared" si="104"/>
        <v>942300</v>
      </c>
      <c r="B108" s="24">
        <v>942300</v>
      </c>
      <c r="C108" s="17">
        <f>SUM(F109:AP109)</f>
        <v>0</v>
      </c>
      <c r="D108" s="17">
        <f>LOWER(Hoja2!C86)</f>
      </c>
      <c r="E108" s="17">
        <f>LEN(D108)</f>
        <v>0</v>
      </c>
      <c r="F108" s="17">
        <f aca="true" t="shared" si="159" ref="F108:AS108">IF(F$3&lt;=$E108,MID($D108,F$3,1),"")</f>
      </c>
      <c r="G108" s="17">
        <f t="shared" si="159"/>
      </c>
      <c r="H108" s="17">
        <f t="shared" si="159"/>
      </c>
      <c r="I108" s="17">
        <f t="shared" si="159"/>
      </c>
      <c r="J108" s="17">
        <f t="shared" si="159"/>
      </c>
      <c r="K108" s="17">
        <f t="shared" si="159"/>
      </c>
      <c r="L108" s="17">
        <f t="shared" si="159"/>
      </c>
      <c r="M108" s="17">
        <f t="shared" si="159"/>
      </c>
      <c r="N108" s="17">
        <f t="shared" si="159"/>
      </c>
      <c r="O108" s="17">
        <f t="shared" si="159"/>
      </c>
      <c r="P108" s="17">
        <f t="shared" si="159"/>
      </c>
      <c r="Q108" s="17">
        <f t="shared" si="159"/>
      </c>
      <c r="R108" s="17">
        <f t="shared" si="159"/>
      </c>
      <c r="S108" s="17">
        <f t="shared" si="159"/>
      </c>
      <c r="T108" s="17">
        <f t="shared" si="159"/>
      </c>
      <c r="U108" s="17">
        <f t="shared" si="159"/>
      </c>
      <c r="V108" s="17">
        <f t="shared" si="159"/>
      </c>
      <c r="W108" s="17">
        <f t="shared" si="159"/>
      </c>
      <c r="X108" s="17">
        <f t="shared" si="159"/>
      </c>
      <c r="Y108" s="17">
        <f t="shared" si="159"/>
      </c>
      <c r="Z108" s="17">
        <f t="shared" si="159"/>
      </c>
      <c r="AA108" s="17">
        <f t="shared" si="159"/>
      </c>
      <c r="AB108" s="17">
        <f t="shared" si="159"/>
      </c>
      <c r="AC108" s="17">
        <f t="shared" si="159"/>
      </c>
      <c r="AD108" s="17">
        <f t="shared" si="159"/>
      </c>
      <c r="AE108" s="17">
        <f t="shared" si="159"/>
      </c>
      <c r="AF108" s="17">
        <f t="shared" si="159"/>
      </c>
      <c r="AG108" s="17">
        <f t="shared" si="159"/>
      </c>
      <c r="AH108" s="17">
        <f t="shared" si="159"/>
      </c>
      <c r="AI108" s="17">
        <f t="shared" si="159"/>
      </c>
      <c r="AJ108" s="17">
        <f t="shared" si="159"/>
      </c>
      <c r="AK108" s="17">
        <f t="shared" si="159"/>
      </c>
      <c r="AL108" s="17">
        <f t="shared" si="159"/>
      </c>
      <c r="AM108" s="17">
        <f t="shared" si="159"/>
      </c>
      <c r="AN108" s="17">
        <f t="shared" si="159"/>
      </c>
      <c r="AO108" s="17">
        <f t="shared" si="159"/>
      </c>
      <c r="AP108" s="17">
        <f t="shared" si="159"/>
      </c>
      <c r="AQ108" s="17">
        <f t="shared" si="159"/>
      </c>
      <c r="AR108" s="17">
        <f t="shared" si="159"/>
      </c>
      <c r="AS108" s="17">
        <f t="shared" si="159"/>
      </c>
      <c r="AT108" s="17"/>
    </row>
    <row r="109" spans="6:46" ht="12.75">
      <c r="F109" s="17">
        <f aca="true" t="shared" si="160" ref="F109:AA109">IF(F108&lt;&gt;"",CODE(F108)*F$2,0)</f>
        <v>0</v>
      </c>
      <c r="G109" s="17">
        <f t="shared" si="160"/>
        <v>0</v>
      </c>
      <c r="H109" s="17">
        <f t="shared" si="160"/>
        <v>0</v>
      </c>
      <c r="I109" s="17">
        <f t="shared" si="160"/>
        <v>0</v>
      </c>
      <c r="J109" s="17">
        <f t="shared" si="160"/>
        <v>0</v>
      </c>
      <c r="K109" s="17">
        <f t="shared" si="160"/>
        <v>0</v>
      </c>
      <c r="L109" s="17">
        <f t="shared" si="160"/>
        <v>0</v>
      </c>
      <c r="M109" s="17">
        <f t="shared" si="160"/>
        <v>0</v>
      </c>
      <c r="N109" s="17">
        <f t="shared" si="160"/>
        <v>0</v>
      </c>
      <c r="O109" s="17">
        <f t="shared" si="160"/>
        <v>0</v>
      </c>
      <c r="P109" s="17">
        <f t="shared" si="160"/>
        <v>0</v>
      </c>
      <c r="Q109" s="17">
        <f t="shared" si="160"/>
        <v>0</v>
      </c>
      <c r="R109" s="17">
        <f t="shared" si="160"/>
        <v>0</v>
      </c>
      <c r="S109" s="17">
        <f t="shared" si="160"/>
        <v>0</v>
      </c>
      <c r="T109" s="17">
        <f t="shared" si="160"/>
        <v>0</v>
      </c>
      <c r="U109" s="17">
        <f t="shared" si="160"/>
        <v>0</v>
      </c>
      <c r="V109" s="17">
        <f t="shared" si="160"/>
        <v>0</v>
      </c>
      <c r="W109" s="17">
        <f t="shared" si="160"/>
        <v>0</v>
      </c>
      <c r="X109" s="17">
        <f t="shared" si="160"/>
        <v>0</v>
      </c>
      <c r="Y109" s="17">
        <f t="shared" si="160"/>
        <v>0</v>
      </c>
      <c r="Z109" s="17">
        <f t="shared" si="160"/>
        <v>0</v>
      </c>
      <c r="AA109" s="17">
        <f t="shared" si="160"/>
        <v>0</v>
      </c>
      <c r="AB109" s="17">
        <f>IF(AB108&lt;&gt;"",CODE(AB108)*AB$2,0)</f>
        <v>0</v>
      </c>
      <c r="AC109" s="17">
        <f aca="true" t="shared" si="161" ref="AC109:AS109">IF(AC108&lt;&gt;"",CODE(AC108)*AC$2,0)</f>
        <v>0</v>
      </c>
      <c r="AD109" s="17">
        <f t="shared" si="161"/>
        <v>0</v>
      </c>
      <c r="AE109" s="17">
        <f t="shared" si="161"/>
        <v>0</v>
      </c>
      <c r="AF109" s="17">
        <f t="shared" si="161"/>
        <v>0</v>
      </c>
      <c r="AG109" s="17">
        <f t="shared" si="161"/>
        <v>0</v>
      </c>
      <c r="AH109" s="17">
        <f t="shared" si="161"/>
        <v>0</v>
      </c>
      <c r="AI109" s="17">
        <f t="shared" si="161"/>
        <v>0</v>
      </c>
      <c r="AJ109" s="17">
        <f t="shared" si="161"/>
        <v>0</v>
      </c>
      <c r="AK109" s="17">
        <f t="shared" si="161"/>
        <v>0</v>
      </c>
      <c r="AL109" s="17">
        <f t="shared" si="161"/>
        <v>0</v>
      </c>
      <c r="AM109" s="17">
        <f t="shared" si="161"/>
        <v>0</v>
      </c>
      <c r="AN109" s="17">
        <f t="shared" si="161"/>
        <v>0</v>
      </c>
      <c r="AO109" s="17">
        <f t="shared" si="161"/>
        <v>0</v>
      </c>
      <c r="AP109" s="17">
        <f t="shared" si="161"/>
        <v>0</v>
      </c>
      <c r="AQ109" s="17">
        <f t="shared" si="161"/>
        <v>0</v>
      </c>
      <c r="AR109" s="17">
        <f t="shared" si="161"/>
        <v>0</v>
      </c>
      <c r="AS109" s="17">
        <f t="shared" si="161"/>
        <v>0</v>
      </c>
      <c r="AT109" s="17"/>
    </row>
    <row r="110" spans="1:46" ht="12.75">
      <c r="A110" s="16">
        <f t="shared" si="104"/>
        <v>302800</v>
      </c>
      <c r="B110" s="24">
        <v>302800</v>
      </c>
      <c r="C110" s="17">
        <f>SUM(F111:AP111)</f>
        <v>0</v>
      </c>
      <c r="D110" s="17">
        <f>LOWER(Hoja2!G86)</f>
      </c>
      <c r="E110" s="17">
        <f>LEN(D110)</f>
        <v>0</v>
      </c>
      <c r="F110" s="17">
        <f aca="true" t="shared" si="162" ref="F110:AS110">IF(F$3&lt;=$E110,MID($D110,F$3,1),"")</f>
      </c>
      <c r="G110" s="17">
        <f t="shared" si="162"/>
      </c>
      <c r="H110" s="17">
        <f t="shared" si="162"/>
      </c>
      <c r="I110" s="17">
        <f t="shared" si="162"/>
      </c>
      <c r="J110" s="17">
        <f t="shared" si="162"/>
      </c>
      <c r="K110" s="17">
        <f t="shared" si="162"/>
      </c>
      <c r="L110" s="17">
        <f t="shared" si="162"/>
      </c>
      <c r="M110" s="17">
        <f t="shared" si="162"/>
      </c>
      <c r="N110" s="17">
        <f t="shared" si="162"/>
      </c>
      <c r="O110" s="17">
        <f t="shared" si="162"/>
      </c>
      <c r="P110" s="17">
        <f t="shared" si="162"/>
      </c>
      <c r="Q110" s="17">
        <f t="shared" si="162"/>
      </c>
      <c r="R110" s="17">
        <f t="shared" si="162"/>
      </c>
      <c r="S110" s="17">
        <f t="shared" si="162"/>
      </c>
      <c r="T110" s="17">
        <f t="shared" si="162"/>
      </c>
      <c r="U110" s="17">
        <f t="shared" si="162"/>
      </c>
      <c r="V110" s="17">
        <f t="shared" si="162"/>
      </c>
      <c r="W110" s="17">
        <f t="shared" si="162"/>
      </c>
      <c r="X110" s="17">
        <f t="shared" si="162"/>
      </c>
      <c r="Y110" s="17">
        <f t="shared" si="162"/>
      </c>
      <c r="Z110" s="17">
        <f t="shared" si="162"/>
      </c>
      <c r="AA110" s="17">
        <f t="shared" si="162"/>
      </c>
      <c r="AB110" s="17">
        <f t="shared" si="162"/>
      </c>
      <c r="AC110" s="17">
        <f t="shared" si="162"/>
      </c>
      <c r="AD110" s="17">
        <f t="shared" si="162"/>
      </c>
      <c r="AE110" s="17">
        <f t="shared" si="162"/>
      </c>
      <c r="AF110" s="17">
        <f t="shared" si="162"/>
      </c>
      <c r="AG110" s="17">
        <f t="shared" si="162"/>
      </c>
      <c r="AH110" s="17">
        <f t="shared" si="162"/>
      </c>
      <c r="AI110" s="17">
        <f t="shared" si="162"/>
      </c>
      <c r="AJ110" s="17">
        <f t="shared" si="162"/>
      </c>
      <c r="AK110" s="17">
        <f t="shared" si="162"/>
      </c>
      <c r="AL110" s="17">
        <f t="shared" si="162"/>
      </c>
      <c r="AM110" s="17">
        <f t="shared" si="162"/>
      </c>
      <c r="AN110" s="17">
        <f t="shared" si="162"/>
      </c>
      <c r="AO110" s="17">
        <f t="shared" si="162"/>
      </c>
      <c r="AP110" s="17">
        <f t="shared" si="162"/>
      </c>
      <c r="AQ110" s="17">
        <f t="shared" si="162"/>
      </c>
      <c r="AR110" s="17">
        <f t="shared" si="162"/>
      </c>
      <c r="AS110" s="17">
        <f t="shared" si="162"/>
      </c>
      <c r="AT110" s="17"/>
    </row>
    <row r="111" spans="6:46" ht="12.75">
      <c r="F111" s="17">
        <f aca="true" t="shared" si="163" ref="F111:AA111">IF(F110&lt;&gt;"",CODE(F110)*F$2,0)</f>
        <v>0</v>
      </c>
      <c r="G111" s="17">
        <f t="shared" si="163"/>
        <v>0</v>
      </c>
      <c r="H111" s="17">
        <f t="shared" si="163"/>
        <v>0</v>
      </c>
      <c r="I111" s="17">
        <f t="shared" si="163"/>
        <v>0</v>
      </c>
      <c r="J111" s="17">
        <f t="shared" si="163"/>
        <v>0</v>
      </c>
      <c r="K111" s="17">
        <f t="shared" si="163"/>
        <v>0</v>
      </c>
      <c r="L111" s="17">
        <f t="shared" si="163"/>
        <v>0</v>
      </c>
      <c r="M111" s="17">
        <f t="shared" si="163"/>
        <v>0</v>
      </c>
      <c r="N111" s="17">
        <f t="shared" si="163"/>
        <v>0</v>
      </c>
      <c r="O111" s="17">
        <f t="shared" si="163"/>
        <v>0</v>
      </c>
      <c r="P111" s="17">
        <f t="shared" si="163"/>
        <v>0</v>
      </c>
      <c r="Q111" s="17">
        <f t="shared" si="163"/>
        <v>0</v>
      </c>
      <c r="R111" s="17">
        <f t="shared" si="163"/>
        <v>0</v>
      </c>
      <c r="S111" s="17">
        <f t="shared" si="163"/>
        <v>0</v>
      </c>
      <c r="T111" s="17">
        <f t="shared" si="163"/>
        <v>0</v>
      </c>
      <c r="U111" s="17">
        <f t="shared" si="163"/>
        <v>0</v>
      </c>
      <c r="V111" s="17">
        <f t="shared" si="163"/>
        <v>0</v>
      </c>
      <c r="W111" s="17">
        <f t="shared" si="163"/>
        <v>0</v>
      </c>
      <c r="X111" s="17">
        <f t="shared" si="163"/>
        <v>0</v>
      </c>
      <c r="Y111" s="17">
        <f t="shared" si="163"/>
        <v>0</v>
      </c>
      <c r="Z111" s="17">
        <f t="shared" si="163"/>
        <v>0</v>
      </c>
      <c r="AA111" s="17">
        <f t="shared" si="163"/>
        <v>0</v>
      </c>
      <c r="AB111" s="17">
        <f>IF(AB110&lt;&gt;"",CODE(AB110)*AB$2,0)</f>
        <v>0</v>
      </c>
      <c r="AC111" s="17">
        <f aca="true" t="shared" si="164" ref="AC111:AS111">IF(AC110&lt;&gt;"",CODE(AC110)*AC$2,0)</f>
        <v>0</v>
      </c>
      <c r="AD111" s="17">
        <f t="shared" si="164"/>
        <v>0</v>
      </c>
      <c r="AE111" s="17">
        <f t="shared" si="164"/>
        <v>0</v>
      </c>
      <c r="AF111" s="17">
        <f t="shared" si="164"/>
        <v>0</v>
      </c>
      <c r="AG111" s="17">
        <f t="shared" si="164"/>
        <v>0</v>
      </c>
      <c r="AH111" s="17">
        <f t="shared" si="164"/>
        <v>0</v>
      </c>
      <c r="AI111" s="17">
        <f t="shared" si="164"/>
        <v>0</v>
      </c>
      <c r="AJ111" s="17">
        <f t="shared" si="164"/>
        <v>0</v>
      </c>
      <c r="AK111" s="17">
        <f t="shared" si="164"/>
        <v>0</v>
      </c>
      <c r="AL111" s="17">
        <f t="shared" si="164"/>
        <v>0</v>
      </c>
      <c r="AM111" s="17">
        <f t="shared" si="164"/>
        <v>0</v>
      </c>
      <c r="AN111" s="17">
        <f t="shared" si="164"/>
        <v>0</v>
      </c>
      <c r="AO111" s="17">
        <f t="shared" si="164"/>
        <v>0</v>
      </c>
      <c r="AP111" s="17">
        <f t="shared" si="164"/>
        <v>0</v>
      </c>
      <c r="AQ111" s="17">
        <f t="shared" si="164"/>
        <v>0</v>
      </c>
      <c r="AR111" s="17">
        <f t="shared" si="164"/>
        <v>0</v>
      </c>
      <c r="AS111" s="17">
        <f t="shared" si="164"/>
        <v>0</v>
      </c>
      <c r="AT111" s="17"/>
    </row>
    <row r="112" spans="1:46" ht="12.75">
      <c r="A112" s="16">
        <f t="shared" si="104"/>
        <v>448700</v>
      </c>
      <c r="B112" s="24">
        <v>448700</v>
      </c>
      <c r="C112" s="17">
        <f>SUM(F113:AP113)</f>
        <v>0</v>
      </c>
      <c r="D112" s="17">
        <f>LOWER(Hoja2!K86)</f>
      </c>
      <c r="E112" s="17">
        <f>LEN(D112)</f>
        <v>0</v>
      </c>
      <c r="F112" s="17">
        <f aca="true" t="shared" si="165" ref="F112:AS112">IF(F$3&lt;=$E112,MID($D112,F$3,1),"")</f>
      </c>
      <c r="G112" s="17">
        <f t="shared" si="165"/>
      </c>
      <c r="H112" s="17">
        <f t="shared" si="165"/>
      </c>
      <c r="I112" s="17">
        <f t="shared" si="165"/>
      </c>
      <c r="J112" s="17">
        <f t="shared" si="165"/>
      </c>
      <c r="K112" s="17">
        <f t="shared" si="165"/>
      </c>
      <c r="L112" s="17">
        <f t="shared" si="165"/>
      </c>
      <c r="M112" s="17">
        <f t="shared" si="165"/>
      </c>
      <c r="N112" s="17">
        <f t="shared" si="165"/>
      </c>
      <c r="O112" s="17">
        <f t="shared" si="165"/>
      </c>
      <c r="P112" s="17">
        <f t="shared" si="165"/>
      </c>
      <c r="Q112" s="17">
        <f t="shared" si="165"/>
      </c>
      <c r="R112" s="17">
        <f t="shared" si="165"/>
      </c>
      <c r="S112" s="17">
        <f t="shared" si="165"/>
      </c>
      <c r="T112" s="17">
        <f t="shared" si="165"/>
      </c>
      <c r="U112" s="17">
        <f t="shared" si="165"/>
      </c>
      <c r="V112" s="17">
        <f t="shared" si="165"/>
      </c>
      <c r="W112" s="17">
        <f t="shared" si="165"/>
      </c>
      <c r="X112" s="17">
        <f t="shared" si="165"/>
      </c>
      <c r="Y112" s="17">
        <f t="shared" si="165"/>
      </c>
      <c r="Z112" s="17">
        <f t="shared" si="165"/>
      </c>
      <c r="AA112" s="17">
        <f t="shared" si="165"/>
      </c>
      <c r="AB112" s="17">
        <f t="shared" si="165"/>
      </c>
      <c r="AC112" s="17">
        <f t="shared" si="165"/>
      </c>
      <c r="AD112" s="17">
        <f t="shared" si="165"/>
      </c>
      <c r="AE112" s="17">
        <f t="shared" si="165"/>
      </c>
      <c r="AF112" s="17">
        <f t="shared" si="165"/>
      </c>
      <c r="AG112" s="17">
        <f t="shared" si="165"/>
      </c>
      <c r="AH112" s="17">
        <f t="shared" si="165"/>
      </c>
      <c r="AI112" s="17">
        <f t="shared" si="165"/>
      </c>
      <c r="AJ112" s="17">
        <f t="shared" si="165"/>
      </c>
      <c r="AK112" s="17">
        <f t="shared" si="165"/>
      </c>
      <c r="AL112" s="17">
        <f t="shared" si="165"/>
      </c>
      <c r="AM112" s="17">
        <f t="shared" si="165"/>
      </c>
      <c r="AN112" s="17">
        <f t="shared" si="165"/>
      </c>
      <c r="AO112" s="17">
        <f t="shared" si="165"/>
      </c>
      <c r="AP112" s="17">
        <f t="shared" si="165"/>
      </c>
      <c r="AQ112" s="17">
        <f t="shared" si="165"/>
      </c>
      <c r="AR112" s="17">
        <f t="shared" si="165"/>
      </c>
      <c r="AS112" s="17">
        <f t="shared" si="165"/>
      </c>
      <c r="AT112" s="17"/>
    </row>
    <row r="113" spans="6:46" ht="12.75">
      <c r="F113" s="17">
        <f aca="true" t="shared" si="166" ref="F113:AA113">IF(F112&lt;&gt;"",CODE(F112)*F$2,0)</f>
        <v>0</v>
      </c>
      <c r="G113" s="17">
        <f t="shared" si="166"/>
        <v>0</v>
      </c>
      <c r="H113" s="17">
        <f t="shared" si="166"/>
        <v>0</v>
      </c>
      <c r="I113" s="17">
        <f t="shared" si="166"/>
        <v>0</v>
      </c>
      <c r="J113" s="17">
        <f t="shared" si="166"/>
        <v>0</v>
      </c>
      <c r="K113" s="17">
        <f t="shared" si="166"/>
        <v>0</v>
      </c>
      <c r="L113" s="17">
        <f t="shared" si="166"/>
        <v>0</v>
      </c>
      <c r="M113" s="17">
        <f t="shared" si="166"/>
        <v>0</v>
      </c>
      <c r="N113" s="17">
        <f t="shared" si="166"/>
        <v>0</v>
      </c>
      <c r="O113" s="17">
        <f t="shared" si="166"/>
        <v>0</v>
      </c>
      <c r="P113" s="17">
        <f t="shared" si="166"/>
        <v>0</v>
      </c>
      <c r="Q113" s="17">
        <f t="shared" si="166"/>
        <v>0</v>
      </c>
      <c r="R113" s="17">
        <f t="shared" si="166"/>
        <v>0</v>
      </c>
      <c r="S113" s="17">
        <f t="shared" si="166"/>
        <v>0</v>
      </c>
      <c r="T113" s="17">
        <f t="shared" si="166"/>
        <v>0</v>
      </c>
      <c r="U113" s="17">
        <f t="shared" si="166"/>
        <v>0</v>
      </c>
      <c r="V113" s="17">
        <f t="shared" si="166"/>
        <v>0</v>
      </c>
      <c r="W113" s="17">
        <f t="shared" si="166"/>
        <v>0</v>
      </c>
      <c r="X113" s="17">
        <f t="shared" si="166"/>
        <v>0</v>
      </c>
      <c r="Y113" s="17">
        <f t="shared" si="166"/>
        <v>0</v>
      </c>
      <c r="Z113" s="17">
        <f t="shared" si="166"/>
        <v>0</v>
      </c>
      <c r="AA113" s="17">
        <f t="shared" si="166"/>
        <v>0</v>
      </c>
      <c r="AB113" s="17">
        <f>IF(AB112&lt;&gt;"",CODE(AB112)*AB$2,0)</f>
        <v>0</v>
      </c>
      <c r="AC113" s="17">
        <f aca="true" t="shared" si="167" ref="AC113:AS113">IF(AC112&lt;&gt;"",CODE(AC112)*AC$2,0)</f>
        <v>0</v>
      </c>
      <c r="AD113" s="17">
        <f t="shared" si="167"/>
        <v>0</v>
      </c>
      <c r="AE113" s="17">
        <f t="shared" si="167"/>
        <v>0</v>
      </c>
      <c r="AF113" s="17">
        <f t="shared" si="167"/>
        <v>0</v>
      </c>
      <c r="AG113" s="17">
        <f t="shared" si="167"/>
        <v>0</v>
      </c>
      <c r="AH113" s="17">
        <f t="shared" si="167"/>
        <v>0</v>
      </c>
      <c r="AI113" s="17">
        <f t="shared" si="167"/>
        <v>0</v>
      </c>
      <c r="AJ113" s="17">
        <f t="shared" si="167"/>
        <v>0</v>
      </c>
      <c r="AK113" s="17">
        <f t="shared" si="167"/>
        <v>0</v>
      </c>
      <c r="AL113" s="17">
        <f t="shared" si="167"/>
        <v>0</v>
      </c>
      <c r="AM113" s="17">
        <f t="shared" si="167"/>
        <v>0</v>
      </c>
      <c r="AN113" s="17">
        <f t="shared" si="167"/>
        <v>0</v>
      </c>
      <c r="AO113" s="17">
        <f t="shared" si="167"/>
        <v>0</v>
      </c>
      <c r="AP113" s="17">
        <f t="shared" si="167"/>
        <v>0</v>
      </c>
      <c r="AQ113" s="17">
        <f t="shared" si="167"/>
        <v>0</v>
      </c>
      <c r="AR113" s="17">
        <f t="shared" si="167"/>
        <v>0</v>
      </c>
      <c r="AS113" s="17">
        <f t="shared" si="167"/>
        <v>0</v>
      </c>
      <c r="AT113" s="17"/>
    </row>
    <row r="114" spans="1:46" ht="12.75">
      <c r="A114" s="16">
        <f t="shared" si="104"/>
        <v>909900</v>
      </c>
      <c r="B114" s="24">
        <v>909900</v>
      </c>
      <c r="C114" s="17">
        <f>SUM(F115:AP115)</f>
        <v>0</v>
      </c>
      <c r="D114" s="17">
        <f>LOWER(Hoja2!O86)</f>
      </c>
      <c r="E114" s="17">
        <f>LEN(D114)</f>
        <v>0</v>
      </c>
      <c r="F114" s="17">
        <f aca="true" t="shared" si="168" ref="F114:AS114">IF(F$3&lt;=$E114,MID($D114,F$3,1),"")</f>
      </c>
      <c r="G114" s="17">
        <f t="shared" si="168"/>
      </c>
      <c r="H114" s="17">
        <f t="shared" si="168"/>
      </c>
      <c r="I114" s="17">
        <f t="shared" si="168"/>
      </c>
      <c r="J114" s="17">
        <f t="shared" si="168"/>
      </c>
      <c r="K114" s="17">
        <f t="shared" si="168"/>
      </c>
      <c r="L114" s="17">
        <f t="shared" si="168"/>
      </c>
      <c r="M114" s="17">
        <f t="shared" si="168"/>
      </c>
      <c r="N114" s="17">
        <f t="shared" si="168"/>
      </c>
      <c r="O114" s="17">
        <f t="shared" si="168"/>
      </c>
      <c r="P114" s="17">
        <f t="shared" si="168"/>
      </c>
      <c r="Q114" s="17">
        <f t="shared" si="168"/>
      </c>
      <c r="R114" s="17">
        <f t="shared" si="168"/>
      </c>
      <c r="S114" s="17">
        <f t="shared" si="168"/>
      </c>
      <c r="T114" s="17">
        <f t="shared" si="168"/>
      </c>
      <c r="U114" s="17">
        <f t="shared" si="168"/>
      </c>
      <c r="V114" s="17">
        <f t="shared" si="168"/>
      </c>
      <c r="W114" s="17">
        <f t="shared" si="168"/>
      </c>
      <c r="X114" s="17">
        <f t="shared" si="168"/>
      </c>
      <c r="Y114" s="17">
        <f t="shared" si="168"/>
      </c>
      <c r="Z114" s="17">
        <f t="shared" si="168"/>
      </c>
      <c r="AA114" s="17">
        <f t="shared" si="168"/>
      </c>
      <c r="AB114" s="17">
        <f t="shared" si="168"/>
      </c>
      <c r="AC114" s="17">
        <f t="shared" si="168"/>
      </c>
      <c r="AD114" s="17">
        <f t="shared" si="168"/>
      </c>
      <c r="AE114" s="17">
        <f t="shared" si="168"/>
      </c>
      <c r="AF114" s="17">
        <f t="shared" si="168"/>
      </c>
      <c r="AG114" s="17">
        <f t="shared" si="168"/>
      </c>
      <c r="AH114" s="17">
        <f t="shared" si="168"/>
      </c>
      <c r="AI114" s="17">
        <f t="shared" si="168"/>
      </c>
      <c r="AJ114" s="17">
        <f t="shared" si="168"/>
      </c>
      <c r="AK114" s="17">
        <f t="shared" si="168"/>
      </c>
      <c r="AL114" s="17">
        <f t="shared" si="168"/>
      </c>
      <c r="AM114" s="17">
        <f t="shared" si="168"/>
      </c>
      <c r="AN114" s="17">
        <f t="shared" si="168"/>
      </c>
      <c r="AO114" s="17">
        <f t="shared" si="168"/>
      </c>
      <c r="AP114" s="17">
        <f t="shared" si="168"/>
      </c>
      <c r="AQ114" s="17">
        <f t="shared" si="168"/>
      </c>
      <c r="AR114" s="17">
        <f t="shared" si="168"/>
      </c>
      <c r="AS114" s="17">
        <f t="shared" si="168"/>
      </c>
      <c r="AT114" s="17"/>
    </row>
    <row r="115" spans="6:46" ht="12.75">
      <c r="F115" s="17">
        <f aca="true" t="shared" si="169" ref="F115:AB115">IF(F114&lt;&gt;"",CODE(F114)*F$2,0)</f>
        <v>0</v>
      </c>
      <c r="G115" s="17">
        <f t="shared" si="169"/>
        <v>0</v>
      </c>
      <c r="H115" s="17">
        <f t="shared" si="169"/>
        <v>0</v>
      </c>
      <c r="I115" s="17">
        <f t="shared" si="169"/>
        <v>0</v>
      </c>
      <c r="J115" s="17">
        <f t="shared" si="169"/>
        <v>0</v>
      </c>
      <c r="K115" s="17">
        <f t="shared" si="169"/>
        <v>0</v>
      </c>
      <c r="L115" s="17">
        <f t="shared" si="169"/>
        <v>0</v>
      </c>
      <c r="M115" s="17">
        <f t="shared" si="169"/>
        <v>0</v>
      </c>
      <c r="N115" s="17">
        <f t="shared" si="169"/>
        <v>0</v>
      </c>
      <c r="O115" s="17">
        <f t="shared" si="169"/>
        <v>0</v>
      </c>
      <c r="P115" s="17">
        <f t="shared" si="169"/>
        <v>0</v>
      </c>
      <c r="Q115" s="17">
        <f t="shared" si="169"/>
        <v>0</v>
      </c>
      <c r="R115" s="17">
        <f t="shared" si="169"/>
        <v>0</v>
      </c>
      <c r="S115" s="17">
        <f t="shared" si="169"/>
        <v>0</v>
      </c>
      <c r="T115" s="17">
        <f t="shared" si="169"/>
        <v>0</v>
      </c>
      <c r="U115" s="17">
        <f t="shared" si="169"/>
        <v>0</v>
      </c>
      <c r="V115" s="17">
        <f t="shared" si="169"/>
        <v>0</v>
      </c>
      <c r="W115" s="17">
        <f t="shared" si="169"/>
        <v>0</v>
      </c>
      <c r="X115" s="17">
        <f t="shared" si="169"/>
        <v>0</v>
      </c>
      <c r="Y115" s="17">
        <f t="shared" si="169"/>
        <v>0</v>
      </c>
      <c r="Z115" s="17">
        <f t="shared" si="169"/>
        <v>0</v>
      </c>
      <c r="AA115" s="17">
        <f t="shared" si="169"/>
        <v>0</v>
      </c>
      <c r="AB115" s="17">
        <f t="shared" si="169"/>
        <v>0</v>
      </c>
      <c r="AC115" s="17">
        <f aca="true" t="shared" si="170" ref="AC115:AS115">IF(AC114&lt;&gt;"",CODE(AC114)*AC$2,0)</f>
        <v>0</v>
      </c>
      <c r="AD115" s="17">
        <f t="shared" si="170"/>
        <v>0</v>
      </c>
      <c r="AE115" s="17">
        <f t="shared" si="170"/>
        <v>0</v>
      </c>
      <c r="AF115" s="17">
        <f t="shared" si="170"/>
        <v>0</v>
      </c>
      <c r="AG115" s="17">
        <f t="shared" si="170"/>
        <v>0</v>
      </c>
      <c r="AH115" s="17">
        <f t="shared" si="170"/>
        <v>0</v>
      </c>
      <c r="AI115" s="17">
        <f t="shared" si="170"/>
        <v>0</v>
      </c>
      <c r="AJ115" s="17">
        <f t="shared" si="170"/>
        <v>0</v>
      </c>
      <c r="AK115" s="17">
        <f t="shared" si="170"/>
        <v>0</v>
      </c>
      <c r="AL115" s="17">
        <f t="shared" si="170"/>
        <v>0</v>
      </c>
      <c r="AM115" s="17">
        <f t="shared" si="170"/>
        <v>0</v>
      </c>
      <c r="AN115" s="17">
        <f t="shared" si="170"/>
        <v>0</v>
      </c>
      <c r="AO115" s="17">
        <f t="shared" si="170"/>
        <v>0</v>
      </c>
      <c r="AP115" s="17">
        <f t="shared" si="170"/>
        <v>0</v>
      </c>
      <c r="AQ115" s="17">
        <f t="shared" si="170"/>
        <v>0</v>
      </c>
      <c r="AR115" s="17">
        <f t="shared" si="170"/>
        <v>0</v>
      </c>
      <c r="AS115" s="17">
        <f t="shared" si="170"/>
        <v>0</v>
      </c>
      <c r="AT115" s="17"/>
    </row>
    <row r="116" spans="1:46" ht="12.75">
      <c r="A116" s="16">
        <f t="shared" si="104"/>
        <v>585500</v>
      </c>
      <c r="B116" s="24">
        <v>585500</v>
      </c>
      <c r="C116" s="17">
        <f>SUM(F117:AP117)</f>
        <v>0</v>
      </c>
      <c r="D116" s="17">
        <f>LOWER(Hoja2!C92)</f>
      </c>
      <c r="E116" s="17">
        <f>LEN(D116)</f>
        <v>0</v>
      </c>
      <c r="F116" s="17">
        <f aca="true" t="shared" si="171" ref="F116:AS116">IF(F$3&lt;=$E116,MID($D116,F$3,1),"")</f>
      </c>
      <c r="G116" s="17">
        <f t="shared" si="171"/>
      </c>
      <c r="H116" s="17">
        <f t="shared" si="171"/>
      </c>
      <c r="I116" s="17">
        <f t="shared" si="171"/>
      </c>
      <c r="J116" s="17">
        <f t="shared" si="171"/>
      </c>
      <c r="K116" s="17">
        <f t="shared" si="171"/>
      </c>
      <c r="L116" s="17">
        <f t="shared" si="171"/>
      </c>
      <c r="M116" s="17">
        <f t="shared" si="171"/>
      </c>
      <c r="N116" s="17">
        <f t="shared" si="171"/>
      </c>
      <c r="O116" s="17">
        <f t="shared" si="171"/>
      </c>
      <c r="P116" s="17">
        <f t="shared" si="171"/>
      </c>
      <c r="Q116" s="17">
        <f t="shared" si="171"/>
      </c>
      <c r="R116" s="17">
        <f t="shared" si="171"/>
      </c>
      <c r="S116" s="17">
        <f t="shared" si="171"/>
      </c>
      <c r="T116" s="17">
        <f t="shared" si="171"/>
      </c>
      <c r="U116" s="17">
        <f t="shared" si="171"/>
      </c>
      <c r="V116" s="17">
        <f t="shared" si="171"/>
      </c>
      <c r="W116" s="17">
        <f t="shared" si="171"/>
      </c>
      <c r="X116" s="17">
        <f t="shared" si="171"/>
      </c>
      <c r="Y116" s="17">
        <f t="shared" si="171"/>
      </c>
      <c r="Z116" s="17">
        <f t="shared" si="171"/>
      </c>
      <c r="AA116" s="17">
        <f t="shared" si="171"/>
      </c>
      <c r="AB116" s="17">
        <f t="shared" si="171"/>
      </c>
      <c r="AC116" s="17">
        <f t="shared" si="171"/>
      </c>
      <c r="AD116" s="17">
        <f t="shared" si="171"/>
      </c>
      <c r="AE116" s="17">
        <f t="shared" si="171"/>
      </c>
      <c r="AF116" s="17">
        <f t="shared" si="171"/>
      </c>
      <c r="AG116" s="17">
        <f t="shared" si="171"/>
      </c>
      <c r="AH116" s="17">
        <f t="shared" si="171"/>
      </c>
      <c r="AI116" s="17">
        <f t="shared" si="171"/>
      </c>
      <c r="AJ116" s="17">
        <f t="shared" si="171"/>
      </c>
      <c r="AK116" s="17">
        <f t="shared" si="171"/>
      </c>
      <c r="AL116" s="17">
        <f t="shared" si="171"/>
      </c>
      <c r="AM116" s="17">
        <f t="shared" si="171"/>
      </c>
      <c r="AN116" s="17">
        <f t="shared" si="171"/>
      </c>
      <c r="AO116" s="17">
        <f t="shared" si="171"/>
      </c>
      <c r="AP116" s="17">
        <f t="shared" si="171"/>
      </c>
      <c r="AQ116" s="17">
        <f t="shared" si="171"/>
      </c>
      <c r="AR116" s="17">
        <f t="shared" si="171"/>
      </c>
      <c r="AS116" s="17">
        <f t="shared" si="171"/>
      </c>
      <c r="AT116" s="17"/>
    </row>
    <row r="117" spans="6:46" ht="12.75">
      <c r="F117" s="17">
        <f aca="true" t="shared" si="172" ref="F117:AB117">IF(F116&lt;&gt;"",CODE(F116)*F$2,0)</f>
        <v>0</v>
      </c>
      <c r="G117" s="17">
        <f t="shared" si="172"/>
        <v>0</v>
      </c>
      <c r="H117" s="17">
        <f t="shared" si="172"/>
        <v>0</v>
      </c>
      <c r="I117" s="17">
        <f t="shared" si="172"/>
        <v>0</v>
      </c>
      <c r="J117" s="17">
        <f t="shared" si="172"/>
        <v>0</v>
      </c>
      <c r="K117" s="17">
        <f t="shared" si="172"/>
        <v>0</v>
      </c>
      <c r="L117" s="17">
        <f t="shared" si="172"/>
        <v>0</v>
      </c>
      <c r="M117" s="17">
        <f t="shared" si="172"/>
        <v>0</v>
      </c>
      <c r="N117" s="17">
        <f t="shared" si="172"/>
        <v>0</v>
      </c>
      <c r="O117" s="17">
        <f t="shared" si="172"/>
        <v>0</v>
      </c>
      <c r="P117" s="17">
        <f t="shared" si="172"/>
        <v>0</v>
      </c>
      <c r="Q117" s="17">
        <f t="shared" si="172"/>
        <v>0</v>
      </c>
      <c r="R117" s="17">
        <f t="shared" si="172"/>
        <v>0</v>
      </c>
      <c r="S117" s="17">
        <f t="shared" si="172"/>
        <v>0</v>
      </c>
      <c r="T117" s="17">
        <f t="shared" si="172"/>
        <v>0</v>
      </c>
      <c r="U117" s="17">
        <f t="shared" si="172"/>
        <v>0</v>
      </c>
      <c r="V117" s="17">
        <f t="shared" si="172"/>
        <v>0</v>
      </c>
      <c r="W117" s="17">
        <f t="shared" si="172"/>
        <v>0</v>
      </c>
      <c r="X117" s="17">
        <f t="shared" si="172"/>
        <v>0</v>
      </c>
      <c r="Y117" s="17">
        <f t="shared" si="172"/>
        <v>0</v>
      </c>
      <c r="Z117" s="17">
        <f t="shared" si="172"/>
        <v>0</v>
      </c>
      <c r="AA117" s="17">
        <f t="shared" si="172"/>
        <v>0</v>
      </c>
      <c r="AB117" s="17">
        <f t="shared" si="172"/>
        <v>0</v>
      </c>
      <c r="AC117" s="17">
        <f aca="true" t="shared" si="173" ref="AC117:AS117">IF(AC116&lt;&gt;"",CODE(AC116)*AC$2,0)</f>
        <v>0</v>
      </c>
      <c r="AD117" s="17">
        <f t="shared" si="173"/>
        <v>0</v>
      </c>
      <c r="AE117" s="17">
        <f t="shared" si="173"/>
        <v>0</v>
      </c>
      <c r="AF117" s="17">
        <f t="shared" si="173"/>
        <v>0</v>
      </c>
      <c r="AG117" s="17">
        <f t="shared" si="173"/>
        <v>0</v>
      </c>
      <c r="AH117" s="17">
        <f t="shared" si="173"/>
        <v>0</v>
      </c>
      <c r="AI117" s="17">
        <f t="shared" si="173"/>
        <v>0</v>
      </c>
      <c r="AJ117" s="17">
        <f t="shared" si="173"/>
        <v>0</v>
      </c>
      <c r="AK117" s="17">
        <f t="shared" si="173"/>
        <v>0</v>
      </c>
      <c r="AL117" s="17">
        <f t="shared" si="173"/>
        <v>0</v>
      </c>
      <c r="AM117" s="17">
        <f t="shared" si="173"/>
        <v>0</v>
      </c>
      <c r="AN117" s="17">
        <f t="shared" si="173"/>
        <v>0</v>
      </c>
      <c r="AO117" s="17">
        <f t="shared" si="173"/>
        <v>0</v>
      </c>
      <c r="AP117" s="17">
        <f t="shared" si="173"/>
        <v>0</v>
      </c>
      <c r="AQ117" s="17">
        <f t="shared" si="173"/>
        <v>0</v>
      </c>
      <c r="AR117" s="17">
        <f t="shared" si="173"/>
        <v>0</v>
      </c>
      <c r="AS117" s="17">
        <f t="shared" si="173"/>
        <v>0</v>
      </c>
      <c r="AT117" s="17"/>
    </row>
    <row r="118" spans="1:46" ht="12.75">
      <c r="A118" s="16">
        <f t="shared" si="104"/>
        <v>1043300</v>
      </c>
      <c r="B118" s="24">
        <v>1043300</v>
      </c>
      <c r="C118" s="17">
        <f>SUM(F119:AP119)</f>
        <v>0</v>
      </c>
      <c r="D118" s="17">
        <f>LOWER(Hoja2!G92)</f>
      </c>
      <c r="E118" s="17">
        <f>LEN(D118)</f>
        <v>0</v>
      </c>
      <c r="F118" s="17">
        <f aca="true" t="shared" si="174" ref="F118:AS118">IF(F$3&lt;=$E118,MID($D118,F$3,1),"")</f>
      </c>
      <c r="G118" s="17">
        <f t="shared" si="174"/>
      </c>
      <c r="H118" s="17">
        <f t="shared" si="174"/>
      </c>
      <c r="I118" s="17">
        <f t="shared" si="174"/>
      </c>
      <c r="J118" s="17">
        <f t="shared" si="174"/>
      </c>
      <c r="K118" s="17">
        <f t="shared" si="174"/>
      </c>
      <c r="L118" s="17">
        <f t="shared" si="174"/>
      </c>
      <c r="M118" s="17">
        <f t="shared" si="174"/>
      </c>
      <c r="N118" s="17">
        <f t="shared" si="174"/>
      </c>
      <c r="O118" s="17">
        <f t="shared" si="174"/>
      </c>
      <c r="P118" s="17">
        <f t="shared" si="174"/>
      </c>
      <c r="Q118" s="17">
        <f t="shared" si="174"/>
      </c>
      <c r="R118" s="17">
        <f t="shared" si="174"/>
      </c>
      <c r="S118" s="17">
        <f t="shared" si="174"/>
      </c>
      <c r="T118" s="17">
        <f t="shared" si="174"/>
      </c>
      <c r="U118" s="17">
        <f t="shared" si="174"/>
      </c>
      <c r="V118" s="17">
        <f t="shared" si="174"/>
      </c>
      <c r="W118" s="17">
        <f t="shared" si="174"/>
      </c>
      <c r="X118" s="17">
        <f t="shared" si="174"/>
      </c>
      <c r="Y118" s="17">
        <f t="shared" si="174"/>
      </c>
      <c r="Z118" s="17">
        <f t="shared" si="174"/>
      </c>
      <c r="AA118" s="17">
        <f t="shared" si="174"/>
      </c>
      <c r="AB118" s="17">
        <f t="shared" si="174"/>
      </c>
      <c r="AC118" s="17">
        <f t="shared" si="174"/>
      </c>
      <c r="AD118" s="17">
        <f t="shared" si="174"/>
      </c>
      <c r="AE118" s="17">
        <f t="shared" si="174"/>
      </c>
      <c r="AF118" s="17">
        <f t="shared" si="174"/>
      </c>
      <c r="AG118" s="17">
        <f t="shared" si="174"/>
      </c>
      <c r="AH118" s="17">
        <f t="shared" si="174"/>
      </c>
      <c r="AI118" s="17">
        <f t="shared" si="174"/>
      </c>
      <c r="AJ118" s="17">
        <f t="shared" si="174"/>
      </c>
      <c r="AK118" s="17">
        <f t="shared" si="174"/>
      </c>
      <c r="AL118" s="17">
        <f t="shared" si="174"/>
      </c>
      <c r="AM118" s="17">
        <f t="shared" si="174"/>
      </c>
      <c r="AN118" s="17">
        <f t="shared" si="174"/>
      </c>
      <c r="AO118" s="17">
        <f t="shared" si="174"/>
      </c>
      <c r="AP118" s="17">
        <f t="shared" si="174"/>
      </c>
      <c r="AQ118" s="17">
        <f t="shared" si="174"/>
      </c>
      <c r="AR118" s="17">
        <f t="shared" si="174"/>
      </c>
      <c r="AS118" s="17">
        <f t="shared" si="174"/>
      </c>
      <c r="AT118" s="17"/>
    </row>
    <row r="119" spans="6:46" ht="12.75">
      <c r="F119" s="17">
        <f aca="true" t="shared" si="175" ref="F119:AB119">IF(F118&lt;&gt;"",CODE(F118)*F$2,0)</f>
        <v>0</v>
      </c>
      <c r="G119" s="17">
        <f t="shared" si="175"/>
        <v>0</v>
      </c>
      <c r="H119" s="17">
        <f t="shared" si="175"/>
        <v>0</v>
      </c>
      <c r="I119" s="17">
        <f t="shared" si="175"/>
        <v>0</v>
      </c>
      <c r="J119" s="17">
        <f t="shared" si="175"/>
        <v>0</v>
      </c>
      <c r="K119" s="17">
        <f t="shared" si="175"/>
        <v>0</v>
      </c>
      <c r="L119" s="17">
        <f t="shared" si="175"/>
        <v>0</v>
      </c>
      <c r="M119" s="17">
        <f t="shared" si="175"/>
        <v>0</v>
      </c>
      <c r="N119" s="17">
        <f t="shared" si="175"/>
        <v>0</v>
      </c>
      <c r="O119" s="17">
        <f t="shared" si="175"/>
        <v>0</v>
      </c>
      <c r="P119" s="17">
        <f t="shared" si="175"/>
        <v>0</v>
      </c>
      <c r="Q119" s="17">
        <f t="shared" si="175"/>
        <v>0</v>
      </c>
      <c r="R119" s="17">
        <f t="shared" si="175"/>
        <v>0</v>
      </c>
      <c r="S119" s="17">
        <f t="shared" si="175"/>
        <v>0</v>
      </c>
      <c r="T119" s="17">
        <f t="shared" si="175"/>
        <v>0</v>
      </c>
      <c r="U119" s="17">
        <f t="shared" si="175"/>
        <v>0</v>
      </c>
      <c r="V119" s="17">
        <f t="shared" si="175"/>
        <v>0</v>
      </c>
      <c r="W119" s="17">
        <f t="shared" si="175"/>
        <v>0</v>
      </c>
      <c r="X119" s="17">
        <f t="shared" si="175"/>
        <v>0</v>
      </c>
      <c r="Y119" s="17">
        <f t="shared" si="175"/>
        <v>0</v>
      </c>
      <c r="Z119" s="17">
        <f t="shared" si="175"/>
        <v>0</v>
      </c>
      <c r="AA119" s="17">
        <f t="shared" si="175"/>
        <v>0</v>
      </c>
      <c r="AB119" s="17">
        <f t="shared" si="175"/>
        <v>0</v>
      </c>
      <c r="AC119" s="17">
        <f aca="true" t="shared" si="176" ref="AC119:AS119">IF(AC118&lt;&gt;"",CODE(AC118)*AC$2,0)</f>
        <v>0</v>
      </c>
      <c r="AD119" s="17">
        <f t="shared" si="176"/>
        <v>0</v>
      </c>
      <c r="AE119" s="17">
        <f t="shared" si="176"/>
        <v>0</v>
      </c>
      <c r="AF119" s="17">
        <f t="shared" si="176"/>
        <v>0</v>
      </c>
      <c r="AG119" s="17">
        <f t="shared" si="176"/>
        <v>0</v>
      </c>
      <c r="AH119" s="17">
        <f t="shared" si="176"/>
        <v>0</v>
      </c>
      <c r="AI119" s="17">
        <f t="shared" si="176"/>
        <v>0</v>
      </c>
      <c r="AJ119" s="17">
        <f t="shared" si="176"/>
        <v>0</v>
      </c>
      <c r="AK119" s="17">
        <f t="shared" si="176"/>
        <v>0</v>
      </c>
      <c r="AL119" s="17">
        <f t="shared" si="176"/>
        <v>0</v>
      </c>
      <c r="AM119" s="17">
        <f t="shared" si="176"/>
        <v>0</v>
      </c>
      <c r="AN119" s="17">
        <f t="shared" si="176"/>
        <v>0</v>
      </c>
      <c r="AO119" s="17">
        <f t="shared" si="176"/>
        <v>0</v>
      </c>
      <c r="AP119" s="17">
        <f t="shared" si="176"/>
        <v>0</v>
      </c>
      <c r="AQ119" s="17">
        <f t="shared" si="176"/>
        <v>0</v>
      </c>
      <c r="AR119" s="17">
        <f t="shared" si="176"/>
        <v>0</v>
      </c>
      <c r="AS119" s="17">
        <f t="shared" si="176"/>
        <v>0</v>
      </c>
      <c r="AT119" s="17"/>
    </row>
    <row r="120" spans="1:46" ht="12.75">
      <c r="A120" s="16">
        <f t="shared" si="104"/>
        <v>1546400</v>
      </c>
      <c r="B120" s="24">
        <v>1546400</v>
      </c>
      <c r="C120" s="17">
        <f>SUM(F121:AP121)</f>
        <v>0</v>
      </c>
      <c r="D120" s="17">
        <f>LOWER(Hoja2!K92)</f>
      </c>
      <c r="E120" s="17">
        <f>LEN(D120)</f>
        <v>0</v>
      </c>
      <c r="F120" s="17">
        <f aca="true" t="shared" si="177" ref="F120:AS120">IF(F$3&lt;=$E120,MID($D120,F$3,1),"")</f>
      </c>
      <c r="G120" s="17">
        <f t="shared" si="177"/>
      </c>
      <c r="H120" s="17">
        <f t="shared" si="177"/>
      </c>
      <c r="I120" s="17">
        <f t="shared" si="177"/>
      </c>
      <c r="J120" s="17">
        <f t="shared" si="177"/>
      </c>
      <c r="K120" s="17">
        <f t="shared" si="177"/>
      </c>
      <c r="L120" s="17">
        <f t="shared" si="177"/>
      </c>
      <c r="M120" s="17">
        <f t="shared" si="177"/>
      </c>
      <c r="N120" s="17">
        <f t="shared" si="177"/>
      </c>
      <c r="O120" s="17">
        <f t="shared" si="177"/>
      </c>
      <c r="P120" s="17">
        <f t="shared" si="177"/>
      </c>
      <c r="Q120" s="17">
        <f t="shared" si="177"/>
      </c>
      <c r="R120" s="17">
        <f t="shared" si="177"/>
      </c>
      <c r="S120" s="17">
        <f t="shared" si="177"/>
      </c>
      <c r="T120" s="17">
        <f t="shared" si="177"/>
      </c>
      <c r="U120" s="17">
        <f t="shared" si="177"/>
      </c>
      <c r="V120" s="17">
        <f t="shared" si="177"/>
      </c>
      <c r="W120" s="17">
        <f t="shared" si="177"/>
      </c>
      <c r="X120" s="17">
        <f t="shared" si="177"/>
      </c>
      <c r="Y120" s="17">
        <f t="shared" si="177"/>
      </c>
      <c r="Z120" s="17">
        <f t="shared" si="177"/>
      </c>
      <c r="AA120" s="17">
        <f t="shared" si="177"/>
      </c>
      <c r="AB120" s="17">
        <f t="shared" si="177"/>
      </c>
      <c r="AC120" s="17">
        <f t="shared" si="177"/>
      </c>
      <c r="AD120" s="17">
        <f t="shared" si="177"/>
      </c>
      <c r="AE120" s="17">
        <f t="shared" si="177"/>
      </c>
      <c r="AF120" s="17">
        <f t="shared" si="177"/>
      </c>
      <c r="AG120" s="17">
        <f t="shared" si="177"/>
      </c>
      <c r="AH120" s="17">
        <f t="shared" si="177"/>
      </c>
      <c r="AI120" s="17">
        <f t="shared" si="177"/>
      </c>
      <c r="AJ120" s="17">
        <f t="shared" si="177"/>
      </c>
      <c r="AK120" s="17">
        <f t="shared" si="177"/>
      </c>
      <c r="AL120" s="17">
        <f t="shared" si="177"/>
      </c>
      <c r="AM120" s="17">
        <f t="shared" si="177"/>
      </c>
      <c r="AN120" s="17">
        <f t="shared" si="177"/>
      </c>
      <c r="AO120" s="17">
        <f t="shared" si="177"/>
      </c>
      <c r="AP120" s="17">
        <f t="shared" si="177"/>
      </c>
      <c r="AQ120" s="17">
        <f t="shared" si="177"/>
      </c>
      <c r="AR120" s="17">
        <f t="shared" si="177"/>
      </c>
      <c r="AS120" s="17">
        <f t="shared" si="177"/>
      </c>
      <c r="AT120" s="17"/>
    </row>
    <row r="121" spans="6:46" ht="12.75">
      <c r="F121" s="17">
        <f aca="true" t="shared" si="178" ref="F121:AB121">IF(F120&lt;&gt;"",CODE(F120)*F$2,0)</f>
        <v>0</v>
      </c>
      <c r="G121" s="17">
        <f t="shared" si="178"/>
        <v>0</v>
      </c>
      <c r="H121" s="17">
        <f t="shared" si="178"/>
        <v>0</v>
      </c>
      <c r="I121" s="17">
        <f t="shared" si="178"/>
        <v>0</v>
      </c>
      <c r="J121" s="17">
        <f t="shared" si="178"/>
        <v>0</v>
      </c>
      <c r="K121" s="17">
        <f t="shared" si="178"/>
        <v>0</v>
      </c>
      <c r="L121" s="17">
        <f t="shared" si="178"/>
        <v>0</v>
      </c>
      <c r="M121" s="17">
        <f t="shared" si="178"/>
        <v>0</v>
      </c>
      <c r="N121" s="17">
        <f t="shared" si="178"/>
        <v>0</v>
      </c>
      <c r="O121" s="17">
        <f t="shared" si="178"/>
        <v>0</v>
      </c>
      <c r="P121" s="17">
        <f t="shared" si="178"/>
        <v>0</v>
      </c>
      <c r="Q121" s="17">
        <f t="shared" si="178"/>
        <v>0</v>
      </c>
      <c r="R121" s="17">
        <f t="shared" si="178"/>
        <v>0</v>
      </c>
      <c r="S121" s="17">
        <f t="shared" si="178"/>
        <v>0</v>
      </c>
      <c r="T121" s="17">
        <f t="shared" si="178"/>
        <v>0</v>
      </c>
      <c r="U121" s="17">
        <f t="shared" si="178"/>
        <v>0</v>
      </c>
      <c r="V121" s="17">
        <f t="shared" si="178"/>
        <v>0</v>
      </c>
      <c r="W121" s="17">
        <f t="shared" si="178"/>
        <v>0</v>
      </c>
      <c r="X121" s="17">
        <f t="shared" si="178"/>
        <v>0</v>
      </c>
      <c r="Y121" s="17">
        <f t="shared" si="178"/>
        <v>0</v>
      </c>
      <c r="Z121" s="17">
        <f t="shared" si="178"/>
        <v>0</v>
      </c>
      <c r="AA121" s="17">
        <f t="shared" si="178"/>
        <v>0</v>
      </c>
      <c r="AB121" s="17">
        <f t="shared" si="178"/>
        <v>0</v>
      </c>
      <c r="AC121" s="17">
        <f aca="true" t="shared" si="179" ref="AC121:AS121">IF(AC120&lt;&gt;"",CODE(AC120)*AC$2,0)</f>
        <v>0</v>
      </c>
      <c r="AD121" s="17">
        <f t="shared" si="179"/>
        <v>0</v>
      </c>
      <c r="AE121" s="17">
        <f t="shared" si="179"/>
        <v>0</v>
      </c>
      <c r="AF121" s="17">
        <f t="shared" si="179"/>
        <v>0</v>
      </c>
      <c r="AG121" s="17">
        <f t="shared" si="179"/>
        <v>0</v>
      </c>
      <c r="AH121" s="17">
        <f t="shared" si="179"/>
        <v>0</v>
      </c>
      <c r="AI121" s="17">
        <f t="shared" si="179"/>
        <v>0</v>
      </c>
      <c r="AJ121" s="17">
        <f t="shared" si="179"/>
        <v>0</v>
      </c>
      <c r="AK121" s="17">
        <f t="shared" si="179"/>
        <v>0</v>
      </c>
      <c r="AL121" s="17">
        <f t="shared" si="179"/>
        <v>0</v>
      </c>
      <c r="AM121" s="17">
        <f t="shared" si="179"/>
        <v>0</v>
      </c>
      <c r="AN121" s="17">
        <f t="shared" si="179"/>
        <v>0</v>
      </c>
      <c r="AO121" s="17">
        <f t="shared" si="179"/>
        <v>0</v>
      </c>
      <c r="AP121" s="17">
        <f t="shared" si="179"/>
        <v>0</v>
      </c>
      <c r="AQ121" s="17">
        <f t="shared" si="179"/>
        <v>0</v>
      </c>
      <c r="AR121" s="17">
        <f t="shared" si="179"/>
        <v>0</v>
      </c>
      <c r="AS121" s="17">
        <f t="shared" si="179"/>
        <v>0</v>
      </c>
      <c r="AT121" s="17"/>
    </row>
    <row r="122" spans="1:46" ht="12.75">
      <c r="A122" s="16">
        <f t="shared" si="104"/>
        <v>1566200</v>
      </c>
      <c r="B122" s="24">
        <v>1566200</v>
      </c>
      <c r="C122" s="17">
        <f>SUM(F123:AP123)</f>
        <v>0</v>
      </c>
      <c r="D122" s="17">
        <f>LOWER(Hoja2!O92)</f>
      </c>
      <c r="E122" s="17">
        <f>LEN(D122)</f>
        <v>0</v>
      </c>
      <c r="F122" s="17">
        <f aca="true" t="shared" si="180" ref="F122:AS122">IF(F$3&lt;=$E122,MID($D122,F$3,1),"")</f>
      </c>
      <c r="G122" s="17">
        <f t="shared" si="180"/>
      </c>
      <c r="H122" s="17">
        <f t="shared" si="180"/>
      </c>
      <c r="I122" s="17">
        <f t="shared" si="180"/>
      </c>
      <c r="J122" s="17">
        <f t="shared" si="180"/>
      </c>
      <c r="K122" s="17">
        <f t="shared" si="180"/>
      </c>
      <c r="L122" s="17">
        <f t="shared" si="180"/>
      </c>
      <c r="M122" s="17">
        <f t="shared" si="180"/>
      </c>
      <c r="N122" s="17">
        <f t="shared" si="180"/>
      </c>
      <c r="O122" s="17">
        <f t="shared" si="180"/>
      </c>
      <c r="P122" s="17">
        <f t="shared" si="180"/>
      </c>
      <c r="Q122" s="17">
        <f t="shared" si="180"/>
      </c>
      <c r="R122" s="17">
        <f t="shared" si="180"/>
      </c>
      <c r="S122" s="17">
        <f t="shared" si="180"/>
      </c>
      <c r="T122" s="17">
        <f t="shared" si="180"/>
      </c>
      <c r="U122" s="17">
        <f t="shared" si="180"/>
      </c>
      <c r="V122" s="17">
        <f t="shared" si="180"/>
      </c>
      <c r="W122" s="17">
        <f t="shared" si="180"/>
      </c>
      <c r="X122" s="17">
        <f t="shared" si="180"/>
      </c>
      <c r="Y122" s="17">
        <f t="shared" si="180"/>
      </c>
      <c r="Z122" s="17">
        <f t="shared" si="180"/>
      </c>
      <c r="AA122" s="17">
        <f t="shared" si="180"/>
      </c>
      <c r="AB122" s="17">
        <f t="shared" si="180"/>
      </c>
      <c r="AC122" s="17">
        <f t="shared" si="180"/>
      </c>
      <c r="AD122" s="17">
        <f t="shared" si="180"/>
      </c>
      <c r="AE122" s="17">
        <f t="shared" si="180"/>
      </c>
      <c r="AF122" s="17">
        <f t="shared" si="180"/>
      </c>
      <c r="AG122" s="17">
        <f t="shared" si="180"/>
      </c>
      <c r="AH122" s="17">
        <f t="shared" si="180"/>
      </c>
      <c r="AI122" s="17">
        <f t="shared" si="180"/>
      </c>
      <c r="AJ122" s="17">
        <f t="shared" si="180"/>
      </c>
      <c r="AK122" s="17">
        <f t="shared" si="180"/>
      </c>
      <c r="AL122" s="17">
        <f t="shared" si="180"/>
      </c>
      <c r="AM122" s="17">
        <f t="shared" si="180"/>
      </c>
      <c r="AN122" s="17">
        <f t="shared" si="180"/>
      </c>
      <c r="AO122" s="17">
        <f t="shared" si="180"/>
      </c>
      <c r="AP122" s="17">
        <f t="shared" si="180"/>
      </c>
      <c r="AQ122" s="17">
        <f t="shared" si="180"/>
      </c>
      <c r="AR122" s="17">
        <f t="shared" si="180"/>
      </c>
      <c r="AS122" s="17">
        <f t="shared" si="180"/>
      </c>
      <c r="AT122" s="17"/>
    </row>
    <row r="123" spans="6:46" ht="12.75">
      <c r="F123" s="17">
        <f aca="true" t="shared" si="181" ref="F123:AB123">IF(F122&lt;&gt;"",CODE(F122)*F$2,0)</f>
        <v>0</v>
      </c>
      <c r="G123" s="17">
        <f t="shared" si="181"/>
        <v>0</v>
      </c>
      <c r="H123" s="17">
        <f t="shared" si="181"/>
        <v>0</v>
      </c>
      <c r="I123" s="17">
        <f t="shared" si="181"/>
        <v>0</v>
      </c>
      <c r="J123" s="17">
        <f t="shared" si="181"/>
        <v>0</v>
      </c>
      <c r="K123" s="17">
        <f t="shared" si="181"/>
        <v>0</v>
      </c>
      <c r="L123" s="17">
        <f t="shared" si="181"/>
        <v>0</v>
      </c>
      <c r="M123" s="17">
        <f t="shared" si="181"/>
        <v>0</v>
      </c>
      <c r="N123" s="17">
        <f t="shared" si="181"/>
        <v>0</v>
      </c>
      <c r="O123" s="17">
        <f t="shared" si="181"/>
        <v>0</v>
      </c>
      <c r="P123" s="17">
        <f t="shared" si="181"/>
        <v>0</v>
      </c>
      <c r="Q123" s="17">
        <f t="shared" si="181"/>
        <v>0</v>
      </c>
      <c r="R123" s="17">
        <f t="shared" si="181"/>
        <v>0</v>
      </c>
      <c r="S123" s="17">
        <f t="shared" si="181"/>
        <v>0</v>
      </c>
      <c r="T123" s="17">
        <f t="shared" si="181"/>
        <v>0</v>
      </c>
      <c r="U123" s="17">
        <f t="shared" si="181"/>
        <v>0</v>
      </c>
      <c r="V123" s="17">
        <f t="shared" si="181"/>
        <v>0</v>
      </c>
      <c r="W123" s="17">
        <f t="shared" si="181"/>
        <v>0</v>
      </c>
      <c r="X123" s="17">
        <f t="shared" si="181"/>
        <v>0</v>
      </c>
      <c r="Y123" s="17">
        <f t="shared" si="181"/>
        <v>0</v>
      </c>
      <c r="Z123" s="17">
        <f t="shared" si="181"/>
        <v>0</v>
      </c>
      <c r="AA123" s="17">
        <f t="shared" si="181"/>
        <v>0</v>
      </c>
      <c r="AB123" s="17">
        <f t="shared" si="181"/>
        <v>0</v>
      </c>
      <c r="AC123" s="17">
        <f aca="true" t="shared" si="182" ref="AC123:AS123">IF(AC122&lt;&gt;"",CODE(AC122)*AC$2,0)</f>
        <v>0</v>
      </c>
      <c r="AD123" s="17">
        <f t="shared" si="182"/>
        <v>0</v>
      </c>
      <c r="AE123" s="17">
        <f t="shared" si="182"/>
        <v>0</v>
      </c>
      <c r="AF123" s="17">
        <f t="shared" si="182"/>
        <v>0</v>
      </c>
      <c r="AG123" s="17">
        <f t="shared" si="182"/>
        <v>0</v>
      </c>
      <c r="AH123" s="17">
        <f t="shared" si="182"/>
        <v>0</v>
      </c>
      <c r="AI123" s="17">
        <f t="shared" si="182"/>
        <v>0</v>
      </c>
      <c r="AJ123" s="17">
        <f t="shared" si="182"/>
        <v>0</v>
      </c>
      <c r="AK123" s="17">
        <f t="shared" si="182"/>
        <v>0</v>
      </c>
      <c r="AL123" s="17">
        <f t="shared" si="182"/>
        <v>0</v>
      </c>
      <c r="AM123" s="17">
        <f t="shared" si="182"/>
        <v>0</v>
      </c>
      <c r="AN123" s="17">
        <f t="shared" si="182"/>
        <v>0</v>
      </c>
      <c r="AO123" s="17">
        <f t="shared" si="182"/>
        <v>0</v>
      </c>
      <c r="AP123" s="17">
        <f t="shared" si="182"/>
        <v>0</v>
      </c>
      <c r="AQ123" s="17">
        <f t="shared" si="182"/>
        <v>0</v>
      </c>
      <c r="AR123" s="17">
        <f t="shared" si="182"/>
        <v>0</v>
      </c>
      <c r="AS123" s="17">
        <f t="shared" si="182"/>
        <v>0</v>
      </c>
      <c r="AT123" s="17"/>
    </row>
    <row r="124" spans="1:46" ht="12.75">
      <c r="A124" s="16">
        <f t="shared" si="104"/>
        <v>1216800</v>
      </c>
      <c r="B124" s="24">
        <v>1216800</v>
      </c>
      <c r="C124" s="17">
        <f>SUM(F125:AP125)</f>
        <v>0</v>
      </c>
      <c r="D124" s="17">
        <f>LOWER(Hoja2!C98)</f>
      </c>
      <c r="E124" s="17">
        <f>LEN(D124)</f>
        <v>0</v>
      </c>
      <c r="F124" s="17">
        <f aca="true" t="shared" si="183" ref="F124:AS124">IF(F$3&lt;=$E124,MID($D124,F$3,1),"")</f>
      </c>
      <c r="G124" s="17">
        <f t="shared" si="183"/>
      </c>
      <c r="H124" s="17">
        <f t="shared" si="183"/>
      </c>
      <c r="I124" s="17">
        <f t="shared" si="183"/>
      </c>
      <c r="J124" s="17">
        <f t="shared" si="183"/>
      </c>
      <c r="K124" s="17">
        <f t="shared" si="183"/>
      </c>
      <c r="L124" s="17">
        <f t="shared" si="183"/>
      </c>
      <c r="M124" s="17">
        <f t="shared" si="183"/>
      </c>
      <c r="N124" s="17">
        <f t="shared" si="183"/>
      </c>
      <c r="O124" s="17">
        <f t="shared" si="183"/>
      </c>
      <c r="P124" s="17">
        <f t="shared" si="183"/>
      </c>
      <c r="Q124" s="17">
        <f t="shared" si="183"/>
      </c>
      <c r="R124" s="17">
        <f t="shared" si="183"/>
      </c>
      <c r="S124" s="17">
        <f t="shared" si="183"/>
      </c>
      <c r="T124" s="17">
        <f t="shared" si="183"/>
      </c>
      <c r="U124" s="17">
        <f t="shared" si="183"/>
      </c>
      <c r="V124" s="17">
        <f t="shared" si="183"/>
      </c>
      <c r="W124" s="17">
        <f t="shared" si="183"/>
      </c>
      <c r="X124" s="17">
        <f t="shared" si="183"/>
      </c>
      <c r="Y124" s="17">
        <f t="shared" si="183"/>
      </c>
      <c r="Z124" s="17">
        <f t="shared" si="183"/>
      </c>
      <c r="AA124" s="17">
        <f t="shared" si="183"/>
      </c>
      <c r="AB124" s="17">
        <f t="shared" si="183"/>
      </c>
      <c r="AC124" s="17">
        <f t="shared" si="183"/>
      </c>
      <c r="AD124" s="17">
        <f t="shared" si="183"/>
      </c>
      <c r="AE124" s="17">
        <f t="shared" si="183"/>
      </c>
      <c r="AF124" s="17">
        <f t="shared" si="183"/>
      </c>
      <c r="AG124" s="17">
        <f t="shared" si="183"/>
      </c>
      <c r="AH124" s="17">
        <f t="shared" si="183"/>
      </c>
      <c r="AI124" s="17">
        <f t="shared" si="183"/>
      </c>
      <c r="AJ124" s="17">
        <f t="shared" si="183"/>
      </c>
      <c r="AK124" s="17">
        <f t="shared" si="183"/>
      </c>
      <c r="AL124" s="17">
        <f t="shared" si="183"/>
      </c>
      <c r="AM124" s="17">
        <f t="shared" si="183"/>
      </c>
      <c r="AN124" s="17">
        <f t="shared" si="183"/>
      </c>
      <c r="AO124" s="17">
        <f t="shared" si="183"/>
      </c>
      <c r="AP124" s="17">
        <f t="shared" si="183"/>
      </c>
      <c r="AQ124" s="17">
        <f t="shared" si="183"/>
      </c>
      <c r="AR124" s="17">
        <f t="shared" si="183"/>
      </c>
      <c r="AS124" s="17">
        <f t="shared" si="183"/>
      </c>
      <c r="AT124" s="17"/>
    </row>
    <row r="125" spans="6:46" ht="12.75">
      <c r="F125" s="17">
        <f aca="true" t="shared" si="184" ref="F125:AB125">IF(F124&lt;&gt;"",CODE(F124)*F$2,0)</f>
        <v>0</v>
      </c>
      <c r="G125" s="17">
        <f t="shared" si="184"/>
        <v>0</v>
      </c>
      <c r="H125" s="17">
        <f t="shared" si="184"/>
        <v>0</v>
      </c>
      <c r="I125" s="17">
        <f t="shared" si="184"/>
        <v>0</v>
      </c>
      <c r="J125" s="17">
        <f t="shared" si="184"/>
        <v>0</v>
      </c>
      <c r="K125" s="17">
        <f t="shared" si="184"/>
        <v>0</v>
      </c>
      <c r="L125" s="17">
        <f t="shared" si="184"/>
        <v>0</v>
      </c>
      <c r="M125" s="17">
        <f t="shared" si="184"/>
        <v>0</v>
      </c>
      <c r="N125" s="17">
        <f t="shared" si="184"/>
        <v>0</v>
      </c>
      <c r="O125" s="17">
        <f t="shared" si="184"/>
        <v>0</v>
      </c>
      <c r="P125" s="17">
        <f t="shared" si="184"/>
        <v>0</v>
      </c>
      <c r="Q125" s="17">
        <f t="shared" si="184"/>
        <v>0</v>
      </c>
      <c r="R125" s="17">
        <f t="shared" si="184"/>
        <v>0</v>
      </c>
      <c r="S125" s="17">
        <f t="shared" si="184"/>
        <v>0</v>
      </c>
      <c r="T125" s="17">
        <f t="shared" si="184"/>
        <v>0</v>
      </c>
      <c r="U125" s="17">
        <f t="shared" si="184"/>
        <v>0</v>
      </c>
      <c r="V125" s="17">
        <f t="shared" si="184"/>
        <v>0</v>
      </c>
      <c r="W125" s="17">
        <f t="shared" si="184"/>
        <v>0</v>
      </c>
      <c r="X125" s="17">
        <f t="shared" si="184"/>
        <v>0</v>
      </c>
      <c r="Y125" s="17">
        <f t="shared" si="184"/>
        <v>0</v>
      </c>
      <c r="Z125" s="17">
        <f t="shared" si="184"/>
        <v>0</v>
      </c>
      <c r="AA125" s="17">
        <f t="shared" si="184"/>
        <v>0</v>
      </c>
      <c r="AB125" s="17">
        <f t="shared" si="184"/>
        <v>0</v>
      </c>
      <c r="AC125" s="17">
        <f aca="true" t="shared" si="185" ref="AC125:AS125">IF(AC124&lt;&gt;"",CODE(AC124)*AC$2,0)</f>
        <v>0</v>
      </c>
      <c r="AD125" s="17">
        <f t="shared" si="185"/>
        <v>0</v>
      </c>
      <c r="AE125" s="17">
        <f t="shared" si="185"/>
        <v>0</v>
      </c>
      <c r="AF125" s="17">
        <f t="shared" si="185"/>
        <v>0</v>
      </c>
      <c r="AG125" s="17">
        <f t="shared" si="185"/>
        <v>0</v>
      </c>
      <c r="AH125" s="17">
        <f t="shared" si="185"/>
        <v>0</v>
      </c>
      <c r="AI125" s="17">
        <f t="shared" si="185"/>
        <v>0</v>
      </c>
      <c r="AJ125" s="17">
        <f t="shared" si="185"/>
        <v>0</v>
      </c>
      <c r="AK125" s="17">
        <f t="shared" si="185"/>
        <v>0</v>
      </c>
      <c r="AL125" s="17">
        <f t="shared" si="185"/>
        <v>0</v>
      </c>
      <c r="AM125" s="17">
        <f t="shared" si="185"/>
        <v>0</v>
      </c>
      <c r="AN125" s="17">
        <f t="shared" si="185"/>
        <v>0</v>
      </c>
      <c r="AO125" s="17">
        <f t="shared" si="185"/>
        <v>0</v>
      </c>
      <c r="AP125" s="17">
        <f t="shared" si="185"/>
        <v>0</v>
      </c>
      <c r="AQ125" s="17">
        <f t="shared" si="185"/>
        <v>0</v>
      </c>
      <c r="AR125" s="17">
        <f t="shared" si="185"/>
        <v>0</v>
      </c>
      <c r="AS125" s="17">
        <f t="shared" si="185"/>
        <v>0</v>
      </c>
      <c r="AT125" s="17"/>
    </row>
    <row r="126" spans="1:46" ht="12.75">
      <c r="A126" s="16">
        <f t="shared" si="104"/>
        <v>949700</v>
      </c>
      <c r="B126" s="24">
        <v>949700</v>
      </c>
      <c r="C126" s="17">
        <f>SUM(F127:AP127)</f>
        <v>0</v>
      </c>
      <c r="D126" s="17">
        <f>LOWER(Hoja2!G98)</f>
      </c>
      <c r="E126" s="17">
        <f>LEN(D126)</f>
        <v>0</v>
      </c>
      <c r="F126" s="17">
        <f aca="true" t="shared" si="186" ref="F126:AS126">IF(F$3&lt;=$E126,MID($D126,F$3,1),"")</f>
      </c>
      <c r="G126" s="17">
        <f t="shared" si="186"/>
      </c>
      <c r="H126" s="17">
        <f t="shared" si="186"/>
      </c>
      <c r="I126" s="17">
        <f t="shared" si="186"/>
      </c>
      <c r="J126" s="17">
        <f t="shared" si="186"/>
      </c>
      <c r="K126" s="17">
        <f t="shared" si="186"/>
      </c>
      <c r="L126" s="17">
        <f t="shared" si="186"/>
      </c>
      <c r="M126" s="17">
        <f t="shared" si="186"/>
      </c>
      <c r="N126" s="17">
        <f t="shared" si="186"/>
      </c>
      <c r="O126" s="17">
        <f t="shared" si="186"/>
      </c>
      <c r="P126" s="17">
        <f t="shared" si="186"/>
      </c>
      <c r="Q126" s="17">
        <f t="shared" si="186"/>
      </c>
      <c r="R126" s="17">
        <f t="shared" si="186"/>
      </c>
      <c r="S126" s="17">
        <f t="shared" si="186"/>
      </c>
      <c r="T126" s="17">
        <f t="shared" si="186"/>
      </c>
      <c r="U126" s="17">
        <f t="shared" si="186"/>
      </c>
      <c r="V126" s="17">
        <f t="shared" si="186"/>
      </c>
      <c r="W126" s="17">
        <f t="shared" si="186"/>
      </c>
      <c r="X126" s="17">
        <f t="shared" si="186"/>
      </c>
      <c r="Y126" s="17">
        <f t="shared" si="186"/>
      </c>
      <c r="Z126" s="17">
        <f t="shared" si="186"/>
      </c>
      <c r="AA126" s="17">
        <f t="shared" si="186"/>
      </c>
      <c r="AB126" s="17">
        <f t="shared" si="186"/>
      </c>
      <c r="AC126" s="17">
        <f t="shared" si="186"/>
      </c>
      <c r="AD126" s="17">
        <f t="shared" si="186"/>
      </c>
      <c r="AE126" s="17">
        <f t="shared" si="186"/>
      </c>
      <c r="AF126" s="17">
        <f t="shared" si="186"/>
      </c>
      <c r="AG126" s="17">
        <f t="shared" si="186"/>
      </c>
      <c r="AH126" s="17">
        <f t="shared" si="186"/>
      </c>
      <c r="AI126" s="17">
        <f t="shared" si="186"/>
      </c>
      <c r="AJ126" s="17">
        <f t="shared" si="186"/>
      </c>
      <c r="AK126" s="17">
        <f t="shared" si="186"/>
      </c>
      <c r="AL126" s="17">
        <f t="shared" si="186"/>
      </c>
      <c r="AM126" s="17">
        <f t="shared" si="186"/>
      </c>
      <c r="AN126" s="17">
        <f t="shared" si="186"/>
      </c>
      <c r="AO126" s="17">
        <f t="shared" si="186"/>
      </c>
      <c r="AP126" s="17">
        <f t="shared" si="186"/>
      </c>
      <c r="AQ126" s="17">
        <f t="shared" si="186"/>
      </c>
      <c r="AR126" s="17">
        <f t="shared" si="186"/>
      </c>
      <c r="AS126" s="17">
        <f t="shared" si="186"/>
      </c>
      <c r="AT126" s="17"/>
    </row>
    <row r="127" spans="6:46" ht="12.75">
      <c r="F127" s="17">
        <f aca="true" t="shared" si="187" ref="F127:AB127">IF(F126&lt;&gt;"",CODE(F126)*F$2,0)</f>
        <v>0</v>
      </c>
      <c r="G127" s="17">
        <f t="shared" si="187"/>
        <v>0</v>
      </c>
      <c r="H127" s="17">
        <f t="shared" si="187"/>
        <v>0</v>
      </c>
      <c r="I127" s="17">
        <f t="shared" si="187"/>
        <v>0</v>
      </c>
      <c r="J127" s="17">
        <f t="shared" si="187"/>
        <v>0</v>
      </c>
      <c r="K127" s="17">
        <f t="shared" si="187"/>
        <v>0</v>
      </c>
      <c r="L127" s="17">
        <f t="shared" si="187"/>
        <v>0</v>
      </c>
      <c r="M127" s="17">
        <f t="shared" si="187"/>
        <v>0</v>
      </c>
      <c r="N127" s="17">
        <f t="shared" si="187"/>
        <v>0</v>
      </c>
      <c r="O127" s="17">
        <f t="shared" si="187"/>
        <v>0</v>
      </c>
      <c r="P127" s="17">
        <f t="shared" si="187"/>
        <v>0</v>
      </c>
      <c r="Q127" s="17">
        <f t="shared" si="187"/>
        <v>0</v>
      </c>
      <c r="R127" s="17">
        <f t="shared" si="187"/>
        <v>0</v>
      </c>
      <c r="S127" s="17">
        <f t="shared" si="187"/>
        <v>0</v>
      </c>
      <c r="T127" s="17">
        <f t="shared" si="187"/>
        <v>0</v>
      </c>
      <c r="U127" s="17">
        <f t="shared" si="187"/>
        <v>0</v>
      </c>
      <c r="V127" s="17">
        <f t="shared" si="187"/>
        <v>0</v>
      </c>
      <c r="W127" s="17">
        <f t="shared" si="187"/>
        <v>0</v>
      </c>
      <c r="X127" s="17">
        <f t="shared" si="187"/>
        <v>0</v>
      </c>
      <c r="Y127" s="17">
        <f t="shared" si="187"/>
        <v>0</v>
      </c>
      <c r="Z127" s="17">
        <f t="shared" si="187"/>
        <v>0</v>
      </c>
      <c r="AA127" s="17">
        <f t="shared" si="187"/>
        <v>0</v>
      </c>
      <c r="AB127" s="17">
        <f t="shared" si="187"/>
        <v>0</v>
      </c>
      <c r="AC127" s="17">
        <f aca="true" t="shared" si="188" ref="AC127:AS127">IF(AC126&lt;&gt;"",CODE(AC126)*AC$2,0)</f>
        <v>0</v>
      </c>
      <c r="AD127" s="17">
        <f t="shared" si="188"/>
        <v>0</v>
      </c>
      <c r="AE127" s="17">
        <f t="shared" si="188"/>
        <v>0</v>
      </c>
      <c r="AF127" s="17">
        <f t="shared" si="188"/>
        <v>0</v>
      </c>
      <c r="AG127" s="17">
        <f t="shared" si="188"/>
        <v>0</v>
      </c>
      <c r="AH127" s="17">
        <f t="shared" si="188"/>
        <v>0</v>
      </c>
      <c r="AI127" s="17">
        <f t="shared" si="188"/>
        <v>0</v>
      </c>
      <c r="AJ127" s="17">
        <f t="shared" si="188"/>
        <v>0</v>
      </c>
      <c r="AK127" s="17">
        <f t="shared" si="188"/>
        <v>0</v>
      </c>
      <c r="AL127" s="17">
        <f t="shared" si="188"/>
        <v>0</v>
      </c>
      <c r="AM127" s="17">
        <f t="shared" si="188"/>
        <v>0</v>
      </c>
      <c r="AN127" s="17">
        <f t="shared" si="188"/>
        <v>0</v>
      </c>
      <c r="AO127" s="17">
        <f t="shared" si="188"/>
        <v>0</v>
      </c>
      <c r="AP127" s="17">
        <f t="shared" si="188"/>
        <v>0</v>
      </c>
      <c r="AQ127" s="17">
        <f t="shared" si="188"/>
        <v>0</v>
      </c>
      <c r="AR127" s="17">
        <f t="shared" si="188"/>
        <v>0</v>
      </c>
      <c r="AS127" s="17">
        <f t="shared" si="188"/>
        <v>0</v>
      </c>
      <c r="AT127" s="17"/>
    </row>
    <row r="128" spans="1:46" ht="12.75">
      <c r="A128" s="16">
        <f t="shared" si="104"/>
        <v>156100</v>
      </c>
      <c r="B128" s="24">
        <v>156100</v>
      </c>
      <c r="C128" s="17">
        <f>SUM(F129:AP129)</f>
        <v>0</v>
      </c>
      <c r="D128" s="17">
        <f>LOWER(Hoja2!K98)</f>
      </c>
      <c r="E128" s="17">
        <f>LEN(D128)</f>
        <v>0</v>
      </c>
      <c r="F128" s="17">
        <f aca="true" t="shared" si="189" ref="F128:AS128">IF(F$3&lt;=$E128,MID($D128,F$3,1),"")</f>
      </c>
      <c r="G128" s="17">
        <f t="shared" si="189"/>
      </c>
      <c r="H128" s="17">
        <f t="shared" si="189"/>
      </c>
      <c r="I128" s="17">
        <f t="shared" si="189"/>
      </c>
      <c r="J128" s="17">
        <f t="shared" si="189"/>
      </c>
      <c r="K128" s="17">
        <f t="shared" si="189"/>
      </c>
      <c r="L128" s="17">
        <f t="shared" si="189"/>
      </c>
      <c r="M128" s="17">
        <f t="shared" si="189"/>
      </c>
      <c r="N128" s="17">
        <f t="shared" si="189"/>
      </c>
      <c r="O128" s="17">
        <f t="shared" si="189"/>
      </c>
      <c r="P128" s="17">
        <f t="shared" si="189"/>
      </c>
      <c r="Q128" s="17">
        <f t="shared" si="189"/>
      </c>
      <c r="R128" s="17">
        <f t="shared" si="189"/>
      </c>
      <c r="S128" s="17">
        <f t="shared" si="189"/>
      </c>
      <c r="T128" s="17">
        <f t="shared" si="189"/>
      </c>
      <c r="U128" s="17">
        <f t="shared" si="189"/>
      </c>
      <c r="V128" s="17">
        <f t="shared" si="189"/>
      </c>
      <c r="W128" s="17">
        <f t="shared" si="189"/>
      </c>
      <c r="X128" s="17">
        <f t="shared" si="189"/>
      </c>
      <c r="Y128" s="17">
        <f t="shared" si="189"/>
      </c>
      <c r="Z128" s="17">
        <f t="shared" si="189"/>
      </c>
      <c r="AA128" s="17">
        <f t="shared" si="189"/>
      </c>
      <c r="AB128" s="17">
        <f t="shared" si="189"/>
      </c>
      <c r="AC128" s="17">
        <f t="shared" si="189"/>
      </c>
      <c r="AD128" s="17">
        <f t="shared" si="189"/>
      </c>
      <c r="AE128" s="17">
        <f t="shared" si="189"/>
      </c>
      <c r="AF128" s="17">
        <f t="shared" si="189"/>
      </c>
      <c r="AG128" s="17">
        <f t="shared" si="189"/>
      </c>
      <c r="AH128" s="17">
        <f t="shared" si="189"/>
      </c>
      <c r="AI128" s="17">
        <f t="shared" si="189"/>
      </c>
      <c r="AJ128" s="17">
        <f t="shared" si="189"/>
      </c>
      <c r="AK128" s="17">
        <f t="shared" si="189"/>
      </c>
      <c r="AL128" s="17">
        <f t="shared" si="189"/>
      </c>
      <c r="AM128" s="17">
        <f t="shared" si="189"/>
      </c>
      <c r="AN128" s="17">
        <f t="shared" si="189"/>
      </c>
      <c r="AO128" s="17">
        <f t="shared" si="189"/>
      </c>
      <c r="AP128" s="17">
        <f t="shared" si="189"/>
      </c>
      <c r="AQ128" s="17">
        <f t="shared" si="189"/>
      </c>
      <c r="AR128" s="17">
        <f t="shared" si="189"/>
      </c>
      <c r="AS128" s="17">
        <f t="shared" si="189"/>
      </c>
      <c r="AT128" s="17"/>
    </row>
    <row r="129" spans="6:46" ht="12.75">
      <c r="F129" s="17">
        <f aca="true" t="shared" si="190" ref="F129:AB129">IF(F128&lt;&gt;"",CODE(F128)*F$2,0)</f>
        <v>0</v>
      </c>
      <c r="G129" s="17">
        <f t="shared" si="190"/>
        <v>0</v>
      </c>
      <c r="H129" s="17">
        <f t="shared" si="190"/>
        <v>0</v>
      </c>
      <c r="I129" s="17">
        <f t="shared" si="190"/>
        <v>0</v>
      </c>
      <c r="J129" s="17">
        <f t="shared" si="190"/>
        <v>0</v>
      </c>
      <c r="K129" s="17">
        <f t="shared" si="190"/>
        <v>0</v>
      </c>
      <c r="L129" s="17">
        <f t="shared" si="190"/>
        <v>0</v>
      </c>
      <c r="M129" s="17">
        <f t="shared" si="190"/>
        <v>0</v>
      </c>
      <c r="N129" s="17">
        <f t="shared" si="190"/>
        <v>0</v>
      </c>
      <c r="O129" s="17">
        <f t="shared" si="190"/>
        <v>0</v>
      </c>
      <c r="P129" s="17">
        <f t="shared" si="190"/>
        <v>0</v>
      </c>
      <c r="Q129" s="17">
        <f t="shared" si="190"/>
        <v>0</v>
      </c>
      <c r="R129" s="17">
        <f t="shared" si="190"/>
        <v>0</v>
      </c>
      <c r="S129" s="17">
        <f t="shared" si="190"/>
        <v>0</v>
      </c>
      <c r="T129" s="17">
        <f t="shared" si="190"/>
        <v>0</v>
      </c>
      <c r="U129" s="17">
        <f t="shared" si="190"/>
        <v>0</v>
      </c>
      <c r="V129" s="17">
        <f t="shared" si="190"/>
        <v>0</v>
      </c>
      <c r="W129" s="17">
        <f t="shared" si="190"/>
        <v>0</v>
      </c>
      <c r="X129" s="17">
        <f t="shared" si="190"/>
        <v>0</v>
      </c>
      <c r="Y129" s="17">
        <f t="shared" si="190"/>
        <v>0</v>
      </c>
      <c r="Z129" s="17">
        <f t="shared" si="190"/>
        <v>0</v>
      </c>
      <c r="AA129" s="17">
        <f t="shared" si="190"/>
        <v>0</v>
      </c>
      <c r="AB129" s="17">
        <f t="shared" si="190"/>
        <v>0</v>
      </c>
      <c r="AC129" s="17">
        <f aca="true" t="shared" si="191" ref="AC129:AS129">IF(AC128&lt;&gt;"",CODE(AC128)*AC$2,0)</f>
        <v>0</v>
      </c>
      <c r="AD129" s="17">
        <f t="shared" si="191"/>
        <v>0</v>
      </c>
      <c r="AE129" s="17">
        <f t="shared" si="191"/>
        <v>0</v>
      </c>
      <c r="AF129" s="17">
        <f t="shared" si="191"/>
        <v>0</v>
      </c>
      <c r="AG129" s="17">
        <f t="shared" si="191"/>
        <v>0</v>
      </c>
      <c r="AH129" s="17">
        <f t="shared" si="191"/>
        <v>0</v>
      </c>
      <c r="AI129" s="17">
        <f t="shared" si="191"/>
        <v>0</v>
      </c>
      <c r="AJ129" s="17">
        <f t="shared" si="191"/>
        <v>0</v>
      </c>
      <c r="AK129" s="17">
        <f t="shared" si="191"/>
        <v>0</v>
      </c>
      <c r="AL129" s="17">
        <f t="shared" si="191"/>
        <v>0</v>
      </c>
      <c r="AM129" s="17">
        <f t="shared" si="191"/>
        <v>0</v>
      </c>
      <c r="AN129" s="17">
        <f t="shared" si="191"/>
        <v>0</v>
      </c>
      <c r="AO129" s="17">
        <f t="shared" si="191"/>
        <v>0</v>
      </c>
      <c r="AP129" s="17">
        <f t="shared" si="191"/>
        <v>0</v>
      </c>
      <c r="AQ129" s="17">
        <f t="shared" si="191"/>
        <v>0</v>
      </c>
      <c r="AR129" s="17">
        <f t="shared" si="191"/>
        <v>0</v>
      </c>
      <c r="AS129" s="17">
        <f t="shared" si="191"/>
        <v>0</v>
      </c>
      <c r="AT129" s="17"/>
    </row>
    <row r="130" spans="1:46" ht="12.75">
      <c r="A130" s="16">
        <f t="shared" si="104"/>
        <v>1391600</v>
      </c>
      <c r="B130" s="24">
        <v>1391600</v>
      </c>
      <c r="C130" s="17">
        <f>SUM(F131:AP131)</f>
        <v>0</v>
      </c>
      <c r="D130" s="17">
        <f>LOWER(Hoja2!O98)</f>
      </c>
      <c r="E130" s="17">
        <f>LEN(D130)</f>
        <v>0</v>
      </c>
      <c r="F130" s="17">
        <f aca="true" t="shared" si="192" ref="F130:AS130">IF(F$3&lt;=$E130,MID($D130,F$3,1),"")</f>
      </c>
      <c r="G130" s="17">
        <f t="shared" si="192"/>
      </c>
      <c r="H130" s="17">
        <f t="shared" si="192"/>
      </c>
      <c r="I130" s="17">
        <f t="shared" si="192"/>
      </c>
      <c r="J130" s="17">
        <f t="shared" si="192"/>
      </c>
      <c r="K130" s="17">
        <f t="shared" si="192"/>
      </c>
      <c r="L130" s="17">
        <f t="shared" si="192"/>
      </c>
      <c r="M130" s="17">
        <f t="shared" si="192"/>
      </c>
      <c r="N130" s="17">
        <f t="shared" si="192"/>
      </c>
      <c r="O130" s="17">
        <f t="shared" si="192"/>
      </c>
      <c r="P130" s="17">
        <f t="shared" si="192"/>
      </c>
      <c r="Q130" s="17">
        <f t="shared" si="192"/>
      </c>
      <c r="R130" s="17">
        <f t="shared" si="192"/>
      </c>
      <c r="S130" s="17">
        <f t="shared" si="192"/>
      </c>
      <c r="T130" s="17">
        <f t="shared" si="192"/>
      </c>
      <c r="U130" s="17">
        <f t="shared" si="192"/>
      </c>
      <c r="V130" s="17">
        <f t="shared" si="192"/>
      </c>
      <c r="W130" s="17">
        <f t="shared" si="192"/>
      </c>
      <c r="X130" s="17">
        <f t="shared" si="192"/>
      </c>
      <c r="Y130" s="17">
        <f t="shared" si="192"/>
      </c>
      <c r="Z130" s="17">
        <f t="shared" si="192"/>
      </c>
      <c r="AA130" s="17">
        <f t="shared" si="192"/>
      </c>
      <c r="AB130" s="17">
        <f t="shared" si="192"/>
      </c>
      <c r="AC130" s="17">
        <f t="shared" si="192"/>
      </c>
      <c r="AD130" s="17">
        <f t="shared" si="192"/>
      </c>
      <c r="AE130" s="17">
        <f t="shared" si="192"/>
      </c>
      <c r="AF130" s="17">
        <f t="shared" si="192"/>
      </c>
      <c r="AG130" s="17">
        <f t="shared" si="192"/>
      </c>
      <c r="AH130" s="17">
        <f t="shared" si="192"/>
      </c>
      <c r="AI130" s="17">
        <f t="shared" si="192"/>
      </c>
      <c r="AJ130" s="17">
        <f t="shared" si="192"/>
      </c>
      <c r="AK130" s="17">
        <f t="shared" si="192"/>
      </c>
      <c r="AL130" s="17">
        <f t="shared" si="192"/>
      </c>
      <c r="AM130" s="17">
        <f t="shared" si="192"/>
      </c>
      <c r="AN130" s="17">
        <f t="shared" si="192"/>
      </c>
      <c r="AO130" s="17">
        <f t="shared" si="192"/>
      </c>
      <c r="AP130" s="17">
        <f t="shared" si="192"/>
      </c>
      <c r="AQ130" s="17">
        <f t="shared" si="192"/>
      </c>
      <c r="AR130" s="17">
        <f t="shared" si="192"/>
      </c>
      <c r="AS130" s="17">
        <f t="shared" si="192"/>
      </c>
      <c r="AT130" s="17"/>
    </row>
    <row r="131" spans="6:46" ht="12.75">
      <c r="F131" s="17">
        <f aca="true" t="shared" si="193" ref="F131:AB131">IF(F130&lt;&gt;"",CODE(F130)*F$2,0)</f>
        <v>0</v>
      </c>
      <c r="G131" s="17">
        <f t="shared" si="193"/>
        <v>0</v>
      </c>
      <c r="H131" s="17">
        <f t="shared" si="193"/>
        <v>0</v>
      </c>
      <c r="I131" s="17">
        <f t="shared" si="193"/>
        <v>0</v>
      </c>
      <c r="J131" s="17">
        <f t="shared" si="193"/>
        <v>0</v>
      </c>
      <c r="K131" s="17">
        <f t="shared" si="193"/>
        <v>0</v>
      </c>
      <c r="L131" s="17">
        <f t="shared" si="193"/>
        <v>0</v>
      </c>
      <c r="M131" s="17">
        <f t="shared" si="193"/>
        <v>0</v>
      </c>
      <c r="N131" s="17">
        <f t="shared" si="193"/>
        <v>0</v>
      </c>
      <c r="O131" s="17">
        <f t="shared" si="193"/>
        <v>0</v>
      </c>
      <c r="P131" s="17">
        <f t="shared" si="193"/>
        <v>0</v>
      </c>
      <c r="Q131" s="17">
        <f t="shared" si="193"/>
        <v>0</v>
      </c>
      <c r="R131" s="17">
        <f t="shared" si="193"/>
        <v>0</v>
      </c>
      <c r="S131" s="17">
        <f t="shared" si="193"/>
        <v>0</v>
      </c>
      <c r="T131" s="17">
        <f t="shared" si="193"/>
        <v>0</v>
      </c>
      <c r="U131" s="17">
        <f t="shared" si="193"/>
        <v>0</v>
      </c>
      <c r="V131" s="17">
        <f t="shared" si="193"/>
        <v>0</v>
      </c>
      <c r="W131" s="17">
        <f t="shared" si="193"/>
        <v>0</v>
      </c>
      <c r="X131" s="17">
        <f t="shared" si="193"/>
        <v>0</v>
      </c>
      <c r="Y131" s="17">
        <f t="shared" si="193"/>
        <v>0</v>
      </c>
      <c r="Z131" s="17">
        <f t="shared" si="193"/>
        <v>0</v>
      </c>
      <c r="AA131" s="17">
        <f t="shared" si="193"/>
        <v>0</v>
      </c>
      <c r="AB131" s="17">
        <f t="shared" si="193"/>
        <v>0</v>
      </c>
      <c r="AC131" s="17">
        <f aca="true" t="shared" si="194" ref="AC131:AS131">IF(AC130&lt;&gt;"",CODE(AC130)*AC$2,0)</f>
        <v>0</v>
      </c>
      <c r="AD131" s="17">
        <f t="shared" si="194"/>
        <v>0</v>
      </c>
      <c r="AE131" s="17">
        <f t="shared" si="194"/>
        <v>0</v>
      </c>
      <c r="AF131" s="17">
        <f t="shared" si="194"/>
        <v>0</v>
      </c>
      <c r="AG131" s="17">
        <f t="shared" si="194"/>
        <v>0</v>
      </c>
      <c r="AH131" s="17">
        <f t="shared" si="194"/>
        <v>0</v>
      </c>
      <c r="AI131" s="17">
        <f t="shared" si="194"/>
        <v>0</v>
      </c>
      <c r="AJ131" s="17">
        <f t="shared" si="194"/>
        <v>0</v>
      </c>
      <c r="AK131" s="17">
        <f t="shared" si="194"/>
        <v>0</v>
      </c>
      <c r="AL131" s="17">
        <f t="shared" si="194"/>
        <v>0</v>
      </c>
      <c r="AM131" s="17">
        <f t="shared" si="194"/>
        <v>0</v>
      </c>
      <c r="AN131" s="17">
        <f t="shared" si="194"/>
        <v>0</v>
      </c>
      <c r="AO131" s="17">
        <f t="shared" si="194"/>
        <v>0</v>
      </c>
      <c r="AP131" s="17">
        <f t="shared" si="194"/>
        <v>0</v>
      </c>
      <c r="AQ131" s="17">
        <f t="shared" si="194"/>
        <v>0</v>
      </c>
      <c r="AR131" s="17">
        <f t="shared" si="194"/>
        <v>0</v>
      </c>
      <c r="AS131" s="17">
        <f t="shared" si="194"/>
        <v>0</v>
      </c>
      <c r="AT131" s="17"/>
    </row>
    <row r="132" spans="1:46" ht="12.75">
      <c r="A132" s="16">
        <f t="shared" si="104"/>
        <v>1217900</v>
      </c>
      <c r="B132" s="24">
        <v>1217900</v>
      </c>
      <c r="C132" s="17">
        <f>SUM(F133:AP133)</f>
        <v>0</v>
      </c>
      <c r="D132" s="17">
        <f>LOWER(Hoja2!C104)</f>
      </c>
      <c r="E132" s="17">
        <f>LEN(D132)</f>
        <v>0</v>
      </c>
      <c r="F132" s="17">
        <f aca="true" t="shared" si="195" ref="F132:AS132">IF(F$3&lt;=$E132,MID($D132,F$3,1),"")</f>
      </c>
      <c r="G132" s="17">
        <f t="shared" si="195"/>
      </c>
      <c r="H132" s="17">
        <f t="shared" si="195"/>
      </c>
      <c r="I132" s="17">
        <f t="shared" si="195"/>
      </c>
      <c r="J132" s="17">
        <f t="shared" si="195"/>
      </c>
      <c r="K132" s="17">
        <f t="shared" si="195"/>
      </c>
      <c r="L132" s="17">
        <f t="shared" si="195"/>
      </c>
      <c r="M132" s="17">
        <f t="shared" si="195"/>
      </c>
      <c r="N132" s="17">
        <f t="shared" si="195"/>
      </c>
      <c r="O132" s="17">
        <f t="shared" si="195"/>
      </c>
      <c r="P132" s="17">
        <f t="shared" si="195"/>
      </c>
      <c r="Q132" s="17">
        <f t="shared" si="195"/>
      </c>
      <c r="R132" s="17">
        <f t="shared" si="195"/>
      </c>
      <c r="S132" s="17">
        <f t="shared" si="195"/>
      </c>
      <c r="T132" s="17">
        <f t="shared" si="195"/>
      </c>
      <c r="U132" s="17">
        <f t="shared" si="195"/>
      </c>
      <c r="V132" s="17">
        <f t="shared" si="195"/>
      </c>
      <c r="W132" s="17">
        <f t="shared" si="195"/>
      </c>
      <c r="X132" s="17">
        <f t="shared" si="195"/>
      </c>
      <c r="Y132" s="17">
        <f t="shared" si="195"/>
      </c>
      <c r="Z132" s="17">
        <f t="shared" si="195"/>
      </c>
      <c r="AA132" s="17">
        <f t="shared" si="195"/>
      </c>
      <c r="AB132" s="17">
        <f t="shared" si="195"/>
      </c>
      <c r="AC132" s="17">
        <f t="shared" si="195"/>
      </c>
      <c r="AD132" s="17">
        <f t="shared" si="195"/>
      </c>
      <c r="AE132" s="17">
        <f t="shared" si="195"/>
      </c>
      <c r="AF132" s="17">
        <f t="shared" si="195"/>
      </c>
      <c r="AG132" s="17">
        <f t="shared" si="195"/>
      </c>
      <c r="AH132" s="17">
        <f t="shared" si="195"/>
      </c>
      <c r="AI132" s="17">
        <f t="shared" si="195"/>
      </c>
      <c r="AJ132" s="17">
        <f t="shared" si="195"/>
      </c>
      <c r="AK132" s="17">
        <f t="shared" si="195"/>
      </c>
      <c r="AL132" s="17">
        <f t="shared" si="195"/>
      </c>
      <c r="AM132" s="17">
        <f t="shared" si="195"/>
      </c>
      <c r="AN132" s="17">
        <f t="shared" si="195"/>
      </c>
      <c r="AO132" s="17">
        <f t="shared" si="195"/>
      </c>
      <c r="AP132" s="17">
        <f t="shared" si="195"/>
      </c>
      <c r="AQ132" s="17">
        <f t="shared" si="195"/>
      </c>
      <c r="AR132" s="17">
        <f t="shared" si="195"/>
      </c>
      <c r="AS132" s="17">
        <f t="shared" si="195"/>
      </c>
      <c r="AT132" s="17"/>
    </row>
    <row r="133" spans="6:46" ht="12.75">
      <c r="F133" s="17">
        <f aca="true" t="shared" si="196" ref="F133:AB133">IF(F132&lt;&gt;"",CODE(F132)*F$2,0)</f>
        <v>0</v>
      </c>
      <c r="G133" s="17">
        <f t="shared" si="196"/>
        <v>0</v>
      </c>
      <c r="H133" s="17">
        <f t="shared" si="196"/>
        <v>0</v>
      </c>
      <c r="I133" s="17">
        <f t="shared" si="196"/>
        <v>0</v>
      </c>
      <c r="J133" s="17">
        <f t="shared" si="196"/>
        <v>0</v>
      </c>
      <c r="K133" s="17">
        <f t="shared" si="196"/>
        <v>0</v>
      </c>
      <c r="L133" s="17">
        <f t="shared" si="196"/>
        <v>0</v>
      </c>
      <c r="M133" s="17">
        <f t="shared" si="196"/>
        <v>0</v>
      </c>
      <c r="N133" s="17">
        <f t="shared" si="196"/>
        <v>0</v>
      </c>
      <c r="O133" s="17">
        <f t="shared" si="196"/>
        <v>0</v>
      </c>
      <c r="P133" s="17">
        <f t="shared" si="196"/>
        <v>0</v>
      </c>
      <c r="Q133" s="17">
        <f t="shared" si="196"/>
        <v>0</v>
      </c>
      <c r="R133" s="17">
        <f t="shared" si="196"/>
        <v>0</v>
      </c>
      <c r="S133" s="17">
        <f t="shared" si="196"/>
        <v>0</v>
      </c>
      <c r="T133" s="17">
        <f t="shared" si="196"/>
        <v>0</v>
      </c>
      <c r="U133" s="17">
        <f t="shared" si="196"/>
        <v>0</v>
      </c>
      <c r="V133" s="17">
        <f t="shared" si="196"/>
        <v>0</v>
      </c>
      <c r="W133" s="17">
        <f t="shared" si="196"/>
        <v>0</v>
      </c>
      <c r="X133" s="17">
        <f t="shared" si="196"/>
        <v>0</v>
      </c>
      <c r="Y133" s="17">
        <f t="shared" si="196"/>
        <v>0</v>
      </c>
      <c r="Z133" s="17">
        <f t="shared" si="196"/>
        <v>0</v>
      </c>
      <c r="AA133" s="17">
        <f t="shared" si="196"/>
        <v>0</v>
      </c>
      <c r="AB133" s="17">
        <f t="shared" si="196"/>
        <v>0</v>
      </c>
      <c r="AC133" s="17">
        <f aca="true" t="shared" si="197" ref="AC133:AS133">IF(AC132&lt;&gt;"",CODE(AC132)*AC$2,0)</f>
        <v>0</v>
      </c>
      <c r="AD133" s="17">
        <f t="shared" si="197"/>
        <v>0</v>
      </c>
      <c r="AE133" s="17">
        <f t="shared" si="197"/>
        <v>0</v>
      </c>
      <c r="AF133" s="17">
        <f t="shared" si="197"/>
        <v>0</v>
      </c>
      <c r="AG133" s="17">
        <f t="shared" si="197"/>
        <v>0</v>
      </c>
      <c r="AH133" s="17">
        <f t="shared" si="197"/>
        <v>0</v>
      </c>
      <c r="AI133" s="17">
        <f t="shared" si="197"/>
        <v>0</v>
      </c>
      <c r="AJ133" s="17">
        <f t="shared" si="197"/>
        <v>0</v>
      </c>
      <c r="AK133" s="17">
        <f t="shared" si="197"/>
        <v>0</v>
      </c>
      <c r="AL133" s="17">
        <f t="shared" si="197"/>
        <v>0</v>
      </c>
      <c r="AM133" s="17">
        <f t="shared" si="197"/>
        <v>0</v>
      </c>
      <c r="AN133" s="17">
        <f t="shared" si="197"/>
        <v>0</v>
      </c>
      <c r="AO133" s="17">
        <f t="shared" si="197"/>
        <v>0</v>
      </c>
      <c r="AP133" s="17">
        <f t="shared" si="197"/>
        <v>0</v>
      </c>
      <c r="AQ133" s="17">
        <f t="shared" si="197"/>
        <v>0</v>
      </c>
      <c r="AR133" s="17">
        <f t="shared" si="197"/>
        <v>0</v>
      </c>
      <c r="AS133" s="17">
        <f t="shared" si="197"/>
        <v>0</v>
      </c>
      <c r="AT133" s="17"/>
    </row>
    <row r="134" spans="1:46" ht="12.75">
      <c r="A134" s="16">
        <f t="shared" si="104"/>
        <v>107300</v>
      </c>
      <c r="B134" s="24">
        <v>107300</v>
      </c>
      <c r="C134" s="17">
        <f>SUM(F135:AP135)</f>
        <v>0</v>
      </c>
      <c r="D134" s="17">
        <f>LOWER(Hoja2!G104)</f>
      </c>
      <c r="E134" s="17">
        <f>LEN(D134)</f>
        <v>0</v>
      </c>
      <c r="F134" s="17">
        <f aca="true" t="shared" si="198" ref="F134:AS134">IF(F$3&lt;=$E134,MID($D134,F$3,1),"")</f>
      </c>
      <c r="G134" s="17">
        <f t="shared" si="198"/>
      </c>
      <c r="H134" s="17">
        <f t="shared" si="198"/>
      </c>
      <c r="I134" s="17">
        <f t="shared" si="198"/>
      </c>
      <c r="J134" s="17">
        <f t="shared" si="198"/>
      </c>
      <c r="K134" s="17">
        <f t="shared" si="198"/>
      </c>
      <c r="L134" s="17">
        <f t="shared" si="198"/>
      </c>
      <c r="M134" s="17">
        <f t="shared" si="198"/>
      </c>
      <c r="N134" s="17">
        <f t="shared" si="198"/>
      </c>
      <c r="O134" s="17">
        <f t="shared" si="198"/>
      </c>
      <c r="P134" s="17">
        <f t="shared" si="198"/>
      </c>
      <c r="Q134" s="17">
        <f t="shared" si="198"/>
      </c>
      <c r="R134" s="17">
        <f t="shared" si="198"/>
      </c>
      <c r="S134" s="17">
        <f t="shared" si="198"/>
      </c>
      <c r="T134" s="17">
        <f t="shared" si="198"/>
      </c>
      <c r="U134" s="17">
        <f t="shared" si="198"/>
      </c>
      <c r="V134" s="17">
        <f t="shared" si="198"/>
      </c>
      <c r="W134" s="17">
        <f t="shared" si="198"/>
      </c>
      <c r="X134" s="17">
        <f t="shared" si="198"/>
      </c>
      <c r="Y134" s="17">
        <f t="shared" si="198"/>
      </c>
      <c r="Z134" s="17">
        <f t="shared" si="198"/>
      </c>
      <c r="AA134" s="17">
        <f t="shared" si="198"/>
      </c>
      <c r="AB134" s="17">
        <f t="shared" si="198"/>
      </c>
      <c r="AC134" s="17">
        <f t="shared" si="198"/>
      </c>
      <c r="AD134" s="17">
        <f t="shared" si="198"/>
      </c>
      <c r="AE134" s="17">
        <f t="shared" si="198"/>
      </c>
      <c r="AF134" s="17">
        <f t="shared" si="198"/>
      </c>
      <c r="AG134" s="17">
        <f t="shared" si="198"/>
      </c>
      <c r="AH134" s="17">
        <f t="shared" si="198"/>
      </c>
      <c r="AI134" s="17">
        <f t="shared" si="198"/>
      </c>
      <c r="AJ134" s="17">
        <f t="shared" si="198"/>
      </c>
      <c r="AK134" s="17">
        <f t="shared" si="198"/>
      </c>
      <c r="AL134" s="17">
        <f t="shared" si="198"/>
      </c>
      <c r="AM134" s="17">
        <f t="shared" si="198"/>
      </c>
      <c r="AN134" s="17">
        <f t="shared" si="198"/>
      </c>
      <c r="AO134" s="17">
        <f t="shared" si="198"/>
      </c>
      <c r="AP134" s="17">
        <f t="shared" si="198"/>
      </c>
      <c r="AQ134" s="17">
        <f t="shared" si="198"/>
      </c>
      <c r="AR134" s="17">
        <f t="shared" si="198"/>
      </c>
      <c r="AS134" s="17">
        <f t="shared" si="198"/>
      </c>
      <c r="AT134" s="17"/>
    </row>
    <row r="135" spans="6:46" ht="12.75">
      <c r="F135" s="17">
        <f aca="true" t="shared" si="199" ref="F135:AB135">IF(F134&lt;&gt;"",CODE(F134)*F$2,0)</f>
        <v>0</v>
      </c>
      <c r="G135" s="17">
        <f t="shared" si="199"/>
        <v>0</v>
      </c>
      <c r="H135" s="17">
        <f t="shared" si="199"/>
        <v>0</v>
      </c>
      <c r="I135" s="17">
        <f t="shared" si="199"/>
        <v>0</v>
      </c>
      <c r="J135" s="17">
        <f t="shared" si="199"/>
        <v>0</v>
      </c>
      <c r="K135" s="17">
        <f t="shared" si="199"/>
        <v>0</v>
      </c>
      <c r="L135" s="17">
        <f t="shared" si="199"/>
        <v>0</v>
      </c>
      <c r="M135" s="17">
        <f t="shared" si="199"/>
        <v>0</v>
      </c>
      <c r="N135" s="17">
        <f t="shared" si="199"/>
        <v>0</v>
      </c>
      <c r="O135" s="17">
        <f t="shared" si="199"/>
        <v>0</v>
      </c>
      <c r="P135" s="17">
        <f t="shared" si="199"/>
        <v>0</v>
      </c>
      <c r="Q135" s="17">
        <f t="shared" si="199"/>
        <v>0</v>
      </c>
      <c r="R135" s="17">
        <f t="shared" si="199"/>
        <v>0</v>
      </c>
      <c r="S135" s="17">
        <f t="shared" si="199"/>
        <v>0</v>
      </c>
      <c r="T135" s="17">
        <f t="shared" si="199"/>
        <v>0</v>
      </c>
      <c r="U135" s="17">
        <f t="shared" si="199"/>
        <v>0</v>
      </c>
      <c r="V135" s="17">
        <f t="shared" si="199"/>
        <v>0</v>
      </c>
      <c r="W135" s="17">
        <f t="shared" si="199"/>
        <v>0</v>
      </c>
      <c r="X135" s="17">
        <f t="shared" si="199"/>
        <v>0</v>
      </c>
      <c r="Y135" s="17">
        <f t="shared" si="199"/>
        <v>0</v>
      </c>
      <c r="Z135" s="17">
        <f t="shared" si="199"/>
        <v>0</v>
      </c>
      <c r="AA135" s="17">
        <f t="shared" si="199"/>
        <v>0</v>
      </c>
      <c r="AB135" s="17">
        <f t="shared" si="199"/>
        <v>0</v>
      </c>
      <c r="AC135" s="17">
        <f aca="true" t="shared" si="200" ref="AC135:AS135">IF(AC134&lt;&gt;"",CODE(AC134)*AC$2,0)</f>
        <v>0</v>
      </c>
      <c r="AD135" s="17">
        <f t="shared" si="200"/>
        <v>0</v>
      </c>
      <c r="AE135" s="17">
        <f t="shared" si="200"/>
        <v>0</v>
      </c>
      <c r="AF135" s="17">
        <f t="shared" si="200"/>
        <v>0</v>
      </c>
      <c r="AG135" s="17">
        <f t="shared" si="200"/>
        <v>0</v>
      </c>
      <c r="AH135" s="17">
        <f t="shared" si="200"/>
        <v>0</v>
      </c>
      <c r="AI135" s="17">
        <f t="shared" si="200"/>
        <v>0</v>
      </c>
      <c r="AJ135" s="17">
        <f t="shared" si="200"/>
        <v>0</v>
      </c>
      <c r="AK135" s="17">
        <f t="shared" si="200"/>
        <v>0</v>
      </c>
      <c r="AL135" s="17">
        <f t="shared" si="200"/>
        <v>0</v>
      </c>
      <c r="AM135" s="17">
        <f t="shared" si="200"/>
        <v>0</v>
      </c>
      <c r="AN135" s="17">
        <f t="shared" si="200"/>
        <v>0</v>
      </c>
      <c r="AO135" s="17">
        <f t="shared" si="200"/>
        <v>0</v>
      </c>
      <c r="AP135" s="17">
        <f t="shared" si="200"/>
        <v>0</v>
      </c>
      <c r="AQ135" s="17">
        <f t="shared" si="200"/>
        <v>0</v>
      </c>
      <c r="AR135" s="17">
        <f t="shared" si="200"/>
        <v>0</v>
      </c>
      <c r="AS135" s="17">
        <f t="shared" si="200"/>
        <v>0</v>
      </c>
      <c r="AT135" s="17"/>
    </row>
    <row r="136" spans="1:46" ht="12.75">
      <c r="A136" s="16">
        <f aca="true" t="shared" si="201" ref="A136:A198">B136-C136</f>
        <v>1385500</v>
      </c>
      <c r="B136" s="24">
        <v>1385500</v>
      </c>
      <c r="C136" s="17">
        <f>SUM(F137:AP137)</f>
        <v>0</v>
      </c>
      <c r="D136" s="17">
        <f>LOWER(Hoja2!K104)</f>
      </c>
      <c r="E136" s="17">
        <f>LEN(D136)</f>
        <v>0</v>
      </c>
      <c r="F136" s="17">
        <f aca="true" t="shared" si="202" ref="F136:AS136">IF(F$3&lt;=$E136,MID($D136,F$3,1),"")</f>
      </c>
      <c r="G136" s="17">
        <f t="shared" si="202"/>
      </c>
      <c r="H136" s="17">
        <f t="shared" si="202"/>
      </c>
      <c r="I136" s="17">
        <f t="shared" si="202"/>
      </c>
      <c r="J136" s="17">
        <f t="shared" si="202"/>
      </c>
      <c r="K136" s="17">
        <f t="shared" si="202"/>
      </c>
      <c r="L136" s="17">
        <f t="shared" si="202"/>
      </c>
      <c r="M136" s="17">
        <f t="shared" si="202"/>
      </c>
      <c r="N136" s="17">
        <f t="shared" si="202"/>
      </c>
      <c r="O136" s="17">
        <f t="shared" si="202"/>
      </c>
      <c r="P136" s="17">
        <f t="shared" si="202"/>
      </c>
      <c r="Q136" s="17">
        <f t="shared" si="202"/>
      </c>
      <c r="R136" s="17">
        <f t="shared" si="202"/>
      </c>
      <c r="S136" s="17">
        <f t="shared" si="202"/>
      </c>
      <c r="T136" s="17">
        <f t="shared" si="202"/>
      </c>
      <c r="U136" s="17">
        <f t="shared" si="202"/>
      </c>
      <c r="V136" s="17">
        <f t="shared" si="202"/>
      </c>
      <c r="W136" s="17">
        <f t="shared" si="202"/>
      </c>
      <c r="X136" s="17">
        <f t="shared" si="202"/>
      </c>
      <c r="Y136" s="17">
        <f t="shared" si="202"/>
      </c>
      <c r="Z136" s="17">
        <f t="shared" si="202"/>
      </c>
      <c r="AA136" s="17">
        <f t="shared" si="202"/>
      </c>
      <c r="AB136" s="17">
        <f t="shared" si="202"/>
      </c>
      <c r="AC136" s="17">
        <f t="shared" si="202"/>
      </c>
      <c r="AD136" s="17">
        <f t="shared" si="202"/>
      </c>
      <c r="AE136" s="17">
        <f t="shared" si="202"/>
      </c>
      <c r="AF136" s="17">
        <f t="shared" si="202"/>
      </c>
      <c r="AG136" s="17">
        <f t="shared" si="202"/>
      </c>
      <c r="AH136" s="17">
        <f t="shared" si="202"/>
      </c>
      <c r="AI136" s="17">
        <f t="shared" si="202"/>
      </c>
      <c r="AJ136" s="17">
        <f t="shared" si="202"/>
      </c>
      <c r="AK136" s="17">
        <f t="shared" si="202"/>
      </c>
      <c r="AL136" s="17">
        <f t="shared" si="202"/>
      </c>
      <c r="AM136" s="17">
        <f t="shared" si="202"/>
      </c>
      <c r="AN136" s="17">
        <f t="shared" si="202"/>
      </c>
      <c r="AO136" s="17">
        <f t="shared" si="202"/>
      </c>
      <c r="AP136" s="17">
        <f t="shared" si="202"/>
      </c>
      <c r="AQ136" s="17">
        <f t="shared" si="202"/>
      </c>
      <c r="AR136" s="17">
        <f t="shared" si="202"/>
      </c>
      <c r="AS136" s="17">
        <f t="shared" si="202"/>
      </c>
      <c r="AT136" s="17"/>
    </row>
    <row r="137" spans="6:46" ht="12.75">
      <c r="F137" s="17">
        <f aca="true" t="shared" si="203" ref="F137:AB137">IF(F136&lt;&gt;"",CODE(F136)*F$2,0)</f>
        <v>0</v>
      </c>
      <c r="G137" s="17">
        <f t="shared" si="203"/>
        <v>0</v>
      </c>
      <c r="H137" s="17">
        <f t="shared" si="203"/>
        <v>0</v>
      </c>
      <c r="I137" s="17">
        <f t="shared" si="203"/>
        <v>0</v>
      </c>
      <c r="J137" s="17">
        <f t="shared" si="203"/>
        <v>0</v>
      </c>
      <c r="K137" s="17">
        <f t="shared" si="203"/>
        <v>0</v>
      </c>
      <c r="L137" s="17">
        <f t="shared" si="203"/>
        <v>0</v>
      </c>
      <c r="M137" s="17">
        <f t="shared" si="203"/>
        <v>0</v>
      </c>
      <c r="N137" s="17">
        <f t="shared" si="203"/>
        <v>0</v>
      </c>
      <c r="O137" s="17">
        <f t="shared" si="203"/>
        <v>0</v>
      </c>
      <c r="P137" s="17">
        <f t="shared" si="203"/>
        <v>0</v>
      </c>
      <c r="Q137" s="17">
        <f t="shared" si="203"/>
        <v>0</v>
      </c>
      <c r="R137" s="17">
        <f t="shared" si="203"/>
        <v>0</v>
      </c>
      <c r="S137" s="17">
        <f t="shared" si="203"/>
        <v>0</v>
      </c>
      <c r="T137" s="17">
        <f t="shared" si="203"/>
        <v>0</v>
      </c>
      <c r="U137" s="17">
        <f t="shared" si="203"/>
        <v>0</v>
      </c>
      <c r="V137" s="17">
        <f t="shared" si="203"/>
        <v>0</v>
      </c>
      <c r="W137" s="17">
        <f t="shared" si="203"/>
        <v>0</v>
      </c>
      <c r="X137" s="17">
        <f t="shared" si="203"/>
        <v>0</v>
      </c>
      <c r="Y137" s="17">
        <f t="shared" si="203"/>
        <v>0</v>
      </c>
      <c r="Z137" s="17">
        <f t="shared" si="203"/>
        <v>0</v>
      </c>
      <c r="AA137" s="17">
        <f t="shared" si="203"/>
        <v>0</v>
      </c>
      <c r="AB137" s="17">
        <f t="shared" si="203"/>
        <v>0</v>
      </c>
      <c r="AC137" s="17">
        <f aca="true" t="shared" si="204" ref="AC137:AS137">IF(AC136&lt;&gt;"",CODE(AC136)*AC$2,0)</f>
        <v>0</v>
      </c>
      <c r="AD137" s="17">
        <f t="shared" si="204"/>
        <v>0</v>
      </c>
      <c r="AE137" s="17">
        <f t="shared" si="204"/>
        <v>0</v>
      </c>
      <c r="AF137" s="17">
        <f t="shared" si="204"/>
        <v>0</v>
      </c>
      <c r="AG137" s="17">
        <f t="shared" si="204"/>
        <v>0</v>
      </c>
      <c r="AH137" s="17">
        <f t="shared" si="204"/>
        <v>0</v>
      </c>
      <c r="AI137" s="17">
        <f t="shared" si="204"/>
        <v>0</v>
      </c>
      <c r="AJ137" s="17">
        <f t="shared" si="204"/>
        <v>0</v>
      </c>
      <c r="AK137" s="17">
        <f t="shared" si="204"/>
        <v>0</v>
      </c>
      <c r="AL137" s="17">
        <f t="shared" si="204"/>
        <v>0</v>
      </c>
      <c r="AM137" s="17">
        <f t="shared" si="204"/>
        <v>0</v>
      </c>
      <c r="AN137" s="17">
        <f t="shared" si="204"/>
        <v>0</v>
      </c>
      <c r="AO137" s="17">
        <f t="shared" si="204"/>
        <v>0</v>
      </c>
      <c r="AP137" s="17">
        <f t="shared" si="204"/>
        <v>0</v>
      </c>
      <c r="AQ137" s="17">
        <f t="shared" si="204"/>
        <v>0</v>
      </c>
      <c r="AR137" s="17">
        <f t="shared" si="204"/>
        <v>0</v>
      </c>
      <c r="AS137" s="17">
        <f t="shared" si="204"/>
        <v>0</v>
      </c>
      <c r="AT137" s="17"/>
    </row>
    <row r="138" spans="1:46" ht="12.75">
      <c r="A138" s="16">
        <f t="shared" si="201"/>
        <v>1070200</v>
      </c>
      <c r="B138" s="24">
        <v>1070200</v>
      </c>
      <c r="C138" s="17">
        <f>SUM(F139:AP139)</f>
        <v>0</v>
      </c>
      <c r="D138" s="17">
        <f>LOWER(Hoja2!O104)</f>
      </c>
      <c r="E138" s="17">
        <f>LEN(D138)</f>
        <v>0</v>
      </c>
      <c r="F138" s="17">
        <f aca="true" t="shared" si="205" ref="F138:AS138">IF(F$3&lt;=$E138,MID($D138,F$3,1),"")</f>
      </c>
      <c r="G138" s="17">
        <f t="shared" si="205"/>
      </c>
      <c r="H138" s="17">
        <f t="shared" si="205"/>
      </c>
      <c r="I138" s="17">
        <f t="shared" si="205"/>
      </c>
      <c r="J138" s="17">
        <f t="shared" si="205"/>
      </c>
      <c r="K138" s="17">
        <f t="shared" si="205"/>
      </c>
      <c r="L138" s="17">
        <f t="shared" si="205"/>
      </c>
      <c r="M138" s="17">
        <f t="shared" si="205"/>
      </c>
      <c r="N138" s="17">
        <f t="shared" si="205"/>
      </c>
      <c r="O138" s="17">
        <f t="shared" si="205"/>
      </c>
      <c r="P138" s="17">
        <f t="shared" si="205"/>
      </c>
      <c r="Q138" s="17">
        <f t="shared" si="205"/>
      </c>
      <c r="R138" s="17">
        <f t="shared" si="205"/>
      </c>
      <c r="S138" s="17">
        <f t="shared" si="205"/>
      </c>
      <c r="T138" s="17">
        <f t="shared" si="205"/>
      </c>
      <c r="U138" s="17">
        <f t="shared" si="205"/>
      </c>
      <c r="V138" s="17">
        <f t="shared" si="205"/>
      </c>
      <c r="W138" s="17">
        <f t="shared" si="205"/>
      </c>
      <c r="X138" s="17">
        <f t="shared" si="205"/>
      </c>
      <c r="Y138" s="17">
        <f t="shared" si="205"/>
      </c>
      <c r="Z138" s="17">
        <f t="shared" si="205"/>
      </c>
      <c r="AA138" s="17">
        <f t="shared" si="205"/>
      </c>
      <c r="AB138" s="17">
        <f t="shared" si="205"/>
      </c>
      <c r="AC138" s="17">
        <f t="shared" si="205"/>
      </c>
      <c r="AD138" s="17">
        <f t="shared" si="205"/>
      </c>
      <c r="AE138" s="17">
        <f t="shared" si="205"/>
      </c>
      <c r="AF138" s="17">
        <f t="shared" si="205"/>
      </c>
      <c r="AG138" s="17">
        <f t="shared" si="205"/>
      </c>
      <c r="AH138" s="17">
        <f t="shared" si="205"/>
      </c>
      <c r="AI138" s="17">
        <f t="shared" si="205"/>
      </c>
      <c r="AJ138" s="17">
        <f t="shared" si="205"/>
      </c>
      <c r="AK138" s="17">
        <f t="shared" si="205"/>
      </c>
      <c r="AL138" s="17">
        <f t="shared" si="205"/>
      </c>
      <c r="AM138" s="17">
        <f t="shared" si="205"/>
      </c>
      <c r="AN138" s="17">
        <f t="shared" si="205"/>
      </c>
      <c r="AO138" s="17">
        <f t="shared" si="205"/>
      </c>
      <c r="AP138" s="17">
        <f t="shared" si="205"/>
      </c>
      <c r="AQ138" s="17">
        <f t="shared" si="205"/>
      </c>
      <c r="AR138" s="17">
        <f t="shared" si="205"/>
      </c>
      <c r="AS138" s="17">
        <f t="shared" si="205"/>
      </c>
      <c r="AT138" s="17"/>
    </row>
    <row r="139" spans="6:46" ht="12.75">
      <c r="F139" s="17">
        <f aca="true" t="shared" si="206" ref="F139:AB139">IF(F138&lt;&gt;"",CODE(F138)*F$2,0)</f>
        <v>0</v>
      </c>
      <c r="G139" s="17">
        <f t="shared" si="206"/>
        <v>0</v>
      </c>
      <c r="H139" s="17">
        <f t="shared" si="206"/>
        <v>0</v>
      </c>
      <c r="I139" s="17">
        <f t="shared" si="206"/>
        <v>0</v>
      </c>
      <c r="J139" s="17">
        <f t="shared" si="206"/>
        <v>0</v>
      </c>
      <c r="K139" s="17">
        <f t="shared" si="206"/>
        <v>0</v>
      </c>
      <c r="L139" s="17">
        <f t="shared" si="206"/>
        <v>0</v>
      </c>
      <c r="M139" s="17">
        <f t="shared" si="206"/>
        <v>0</v>
      </c>
      <c r="N139" s="17">
        <f t="shared" si="206"/>
        <v>0</v>
      </c>
      <c r="O139" s="17">
        <f t="shared" si="206"/>
        <v>0</v>
      </c>
      <c r="P139" s="17">
        <f t="shared" si="206"/>
        <v>0</v>
      </c>
      <c r="Q139" s="17">
        <f t="shared" si="206"/>
        <v>0</v>
      </c>
      <c r="R139" s="17">
        <f t="shared" si="206"/>
        <v>0</v>
      </c>
      <c r="S139" s="17">
        <f t="shared" si="206"/>
        <v>0</v>
      </c>
      <c r="T139" s="17">
        <f t="shared" si="206"/>
        <v>0</v>
      </c>
      <c r="U139" s="17">
        <f t="shared" si="206"/>
        <v>0</v>
      </c>
      <c r="V139" s="17">
        <f t="shared" si="206"/>
        <v>0</v>
      </c>
      <c r="W139" s="17">
        <f t="shared" si="206"/>
        <v>0</v>
      </c>
      <c r="X139" s="17">
        <f t="shared" si="206"/>
        <v>0</v>
      </c>
      <c r="Y139" s="17">
        <f t="shared" si="206"/>
        <v>0</v>
      </c>
      <c r="Z139" s="17">
        <f t="shared" si="206"/>
        <v>0</v>
      </c>
      <c r="AA139" s="17">
        <f t="shared" si="206"/>
        <v>0</v>
      </c>
      <c r="AB139" s="17">
        <f t="shared" si="206"/>
        <v>0</v>
      </c>
      <c r="AC139" s="17">
        <f aca="true" t="shared" si="207" ref="AC139:AS139">IF(AC138&lt;&gt;"",CODE(AC138)*AC$2,0)</f>
        <v>0</v>
      </c>
      <c r="AD139" s="17">
        <f t="shared" si="207"/>
        <v>0</v>
      </c>
      <c r="AE139" s="17">
        <f t="shared" si="207"/>
        <v>0</v>
      </c>
      <c r="AF139" s="17">
        <f t="shared" si="207"/>
        <v>0</v>
      </c>
      <c r="AG139" s="17">
        <f t="shared" si="207"/>
        <v>0</v>
      </c>
      <c r="AH139" s="17">
        <f t="shared" si="207"/>
        <v>0</v>
      </c>
      <c r="AI139" s="17">
        <f t="shared" si="207"/>
        <v>0</v>
      </c>
      <c r="AJ139" s="17">
        <f t="shared" si="207"/>
        <v>0</v>
      </c>
      <c r="AK139" s="17">
        <f t="shared" si="207"/>
        <v>0</v>
      </c>
      <c r="AL139" s="17">
        <f t="shared" si="207"/>
        <v>0</v>
      </c>
      <c r="AM139" s="17">
        <f t="shared" si="207"/>
        <v>0</v>
      </c>
      <c r="AN139" s="17">
        <f t="shared" si="207"/>
        <v>0</v>
      </c>
      <c r="AO139" s="17">
        <f t="shared" si="207"/>
        <v>0</v>
      </c>
      <c r="AP139" s="17">
        <f t="shared" si="207"/>
        <v>0</v>
      </c>
      <c r="AQ139" s="17">
        <f t="shared" si="207"/>
        <v>0</v>
      </c>
      <c r="AR139" s="17">
        <f t="shared" si="207"/>
        <v>0</v>
      </c>
      <c r="AS139" s="17">
        <f t="shared" si="207"/>
        <v>0</v>
      </c>
      <c r="AT139" s="17"/>
    </row>
    <row r="140" spans="1:46" ht="12.75">
      <c r="A140" s="16">
        <f t="shared" si="201"/>
        <v>1413600</v>
      </c>
      <c r="B140" s="24">
        <v>1413600</v>
      </c>
      <c r="C140" s="17">
        <f>SUM(F141:AP141)</f>
        <v>0</v>
      </c>
      <c r="D140" s="17">
        <f>LOWER(Hoja2!C110)</f>
      </c>
      <c r="E140" s="17">
        <f>LEN(D140)</f>
        <v>0</v>
      </c>
      <c r="F140" s="17">
        <f aca="true" t="shared" si="208" ref="F140:AS140">IF(F$3&lt;=$E140,MID($D140,F$3,1),"")</f>
      </c>
      <c r="G140" s="17">
        <f t="shared" si="208"/>
      </c>
      <c r="H140" s="17">
        <f t="shared" si="208"/>
      </c>
      <c r="I140" s="17">
        <f t="shared" si="208"/>
      </c>
      <c r="J140" s="17">
        <f t="shared" si="208"/>
      </c>
      <c r="K140" s="17">
        <f t="shared" si="208"/>
      </c>
      <c r="L140" s="17">
        <f t="shared" si="208"/>
      </c>
      <c r="M140" s="17">
        <f t="shared" si="208"/>
      </c>
      <c r="N140" s="17">
        <f t="shared" si="208"/>
      </c>
      <c r="O140" s="17">
        <f t="shared" si="208"/>
      </c>
      <c r="P140" s="17">
        <f t="shared" si="208"/>
      </c>
      <c r="Q140" s="17">
        <f t="shared" si="208"/>
      </c>
      <c r="R140" s="17">
        <f t="shared" si="208"/>
      </c>
      <c r="S140" s="17">
        <f t="shared" si="208"/>
      </c>
      <c r="T140" s="17">
        <f t="shared" si="208"/>
      </c>
      <c r="U140" s="17">
        <f t="shared" si="208"/>
      </c>
      <c r="V140" s="17">
        <f t="shared" si="208"/>
      </c>
      <c r="W140" s="17">
        <f t="shared" si="208"/>
      </c>
      <c r="X140" s="17">
        <f t="shared" si="208"/>
      </c>
      <c r="Y140" s="17">
        <f t="shared" si="208"/>
      </c>
      <c r="Z140" s="17">
        <f t="shared" si="208"/>
      </c>
      <c r="AA140" s="17">
        <f t="shared" si="208"/>
      </c>
      <c r="AB140" s="17">
        <f t="shared" si="208"/>
      </c>
      <c r="AC140" s="17">
        <f t="shared" si="208"/>
      </c>
      <c r="AD140" s="17">
        <f t="shared" si="208"/>
      </c>
      <c r="AE140" s="17">
        <f t="shared" si="208"/>
      </c>
      <c r="AF140" s="17">
        <f t="shared" si="208"/>
      </c>
      <c r="AG140" s="17">
        <f t="shared" si="208"/>
      </c>
      <c r="AH140" s="17">
        <f t="shared" si="208"/>
      </c>
      <c r="AI140" s="17">
        <f t="shared" si="208"/>
      </c>
      <c r="AJ140" s="17">
        <f t="shared" si="208"/>
      </c>
      <c r="AK140" s="17">
        <f t="shared" si="208"/>
      </c>
      <c r="AL140" s="17">
        <f t="shared" si="208"/>
      </c>
      <c r="AM140" s="17">
        <f t="shared" si="208"/>
      </c>
      <c r="AN140" s="17">
        <f t="shared" si="208"/>
      </c>
      <c r="AO140" s="17">
        <f t="shared" si="208"/>
      </c>
      <c r="AP140" s="17">
        <f t="shared" si="208"/>
      </c>
      <c r="AQ140" s="17">
        <f t="shared" si="208"/>
      </c>
      <c r="AR140" s="17">
        <f t="shared" si="208"/>
      </c>
      <c r="AS140" s="17">
        <f t="shared" si="208"/>
      </c>
      <c r="AT140" s="17"/>
    </row>
    <row r="141" spans="6:46" ht="12.75">
      <c r="F141" s="17">
        <f aca="true" t="shared" si="209" ref="F141:AB141">IF(F140&lt;&gt;"",CODE(F140)*F$2,0)</f>
        <v>0</v>
      </c>
      <c r="G141" s="17">
        <f t="shared" si="209"/>
        <v>0</v>
      </c>
      <c r="H141" s="17">
        <f t="shared" si="209"/>
        <v>0</v>
      </c>
      <c r="I141" s="17">
        <f t="shared" si="209"/>
        <v>0</v>
      </c>
      <c r="J141" s="17">
        <f t="shared" si="209"/>
        <v>0</v>
      </c>
      <c r="K141" s="17">
        <f t="shared" si="209"/>
        <v>0</v>
      </c>
      <c r="L141" s="17">
        <f t="shared" si="209"/>
        <v>0</v>
      </c>
      <c r="M141" s="17">
        <f t="shared" si="209"/>
        <v>0</v>
      </c>
      <c r="N141" s="17">
        <f t="shared" si="209"/>
        <v>0</v>
      </c>
      <c r="O141" s="17">
        <f t="shared" si="209"/>
        <v>0</v>
      </c>
      <c r="P141" s="17">
        <f t="shared" si="209"/>
        <v>0</v>
      </c>
      <c r="Q141" s="17">
        <f t="shared" si="209"/>
        <v>0</v>
      </c>
      <c r="R141" s="17">
        <f t="shared" si="209"/>
        <v>0</v>
      </c>
      <c r="S141" s="17">
        <f t="shared" si="209"/>
        <v>0</v>
      </c>
      <c r="T141" s="17">
        <f t="shared" si="209"/>
        <v>0</v>
      </c>
      <c r="U141" s="17">
        <f t="shared" si="209"/>
        <v>0</v>
      </c>
      <c r="V141" s="17">
        <f t="shared" si="209"/>
        <v>0</v>
      </c>
      <c r="W141" s="17">
        <f t="shared" si="209"/>
        <v>0</v>
      </c>
      <c r="X141" s="17">
        <f t="shared" si="209"/>
        <v>0</v>
      </c>
      <c r="Y141" s="17">
        <f t="shared" si="209"/>
        <v>0</v>
      </c>
      <c r="Z141" s="17">
        <f t="shared" si="209"/>
        <v>0</v>
      </c>
      <c r="AA141" s="17">
        <f t="shared" si="209"/>
        <v>0</v>
      </c>
      <c r="AB141" s="17">
        <f t="shared" si="209"/>
        <v>0</v>
      </c>
      <c r="AC141" s="17">
        <f aca="true" t="shared" si="210" ref="AC141:AS141">IF(AC140&lt;&gt;"",CODE(AC140)*AC$2,0)</f>
        <v>0</v>
      </c>
      <c r="AD141" s="17">
        <f t="shared" si="210"/>
        <v>0</v>
      </c>
      <c r="AE141" s="17">
        <f t="shared" si="210"/>
        <v>0</v>
      </c>
      <c r="AF141" s="17">
        <f t="shared" si="210"/>
        <v>0</v>
      </c>
      <c r="AG141" s="17">
        <f t="shared" si="210"/>
        <v>0</v>
      </c>
      <c r="AH141" s="17">
        <f t="shared" si="210"/>
        <v>0</v>
      </c>
      <c r="AI141" s="17">
        <f t="shared" si="210"/>
        <v>0</v>
      </c>
      <c r="AJ141" s="17">
        <f t="shared" si="210"/>
        <v>0</v>
      </c>
      <c r="AK141" s="17">
        <f t="shared" si="210"/>
        <v>0</v>
      </c>
      <c r="AL141" s="17">
        <f t="shared" si="210"/>
        <v>0</v>
      </c>
      <c r="AM141" s="17">
        <f t="shared" si="210"/>
        <v>0</v>
      </c>
      <c r="AN141" s="17">
        <f t="shared" si="210"/>
        <v>0</v>
      </c>
      <c r="AO141" s="17">
        <f t="shared" si="210"/>
        <v>0</v>
      </c>
      <c r="AP141" s="17">
        <f t="shared" si="210"/>
        <v>0</v>
      </c>
      <c r="AQ141" s="17">
        <f t="shared" si="210"/>
        <v>0</v>
      </c>
      <c r="AR141" s="17">
        <f t="shared" si="210"/>
        <v>0</v>
      </c>
      <c r="AS141" s="17">
        <f t="shared" si="210"/>
        <v>0</v>
      </c>
      <c r="AT141" s="17"/>
    </row>
    <row r="142" spans="1:46" ht="12.75">
      <c r="A142" s="16">
        <f t="shared" si="201"/>
        <v>1925300</v>
      </c>
      <c r="B142" s="24">
        <v>1925300</v>
      </c>
      <c r="C142" s="17">
        <f>SUM(F143:AP143)</f>
        <v>0</v>
      </c>
      <c r="D142" s="17">
        <f>LOWER(Hoja2!G110)</f>
      </c>
      <c r="E142" s="17">
        <f>LEN(D142)</f>
        <v>0</v>
      </c>
      <c r="F142" s="17">
        <f aca="true" t="shared" si="211" ref="F142:AS142">IF(F$3&lt;=$E142,MID($D142,F$3,1),"")</f>
      </c>
      <c r="G142" s="17">
        <f t="shared" si="211"/>
      </c>
      <c r="H142" s="17">
        <f t="shared" si="211"/>
      </c>
      <c r="I142" s="17">
        <f t="shared" si="211"/>
      </c>
      <c r="J142" s="17">
        <f t="shared" si="211"/>
      </c>
      <c r="K142" s="17">
        <f t="shared" si="211"/>
      </c>
      <c r="L142" s="17">
        <f t="shared" si="211"/>
      </c>
      <c r="M142" s="17">
        <f t="shared" si="211"/>
      </c>
      <c r="N142" s="17">
        <f t="shared" si="211"/>
      </c>
      <c r="O142" s="17">
        <f t="shared" si="211"/>
      </c>
      <c r="P142" s="17">
        <f t="shared" si="211"/>
      </c>
      <c r="Q142" s="17">
        <f t="shared" si="211"/>
      </c>
      <c r="R142" s="17">
        <f t="shared" si="211"/>
      </c>
      <c r="S142" s="17">
        <f t="shared" si="211"/>
      </c>
      <c r="T142" s="17">
        <f t="shared" si="211"/>
      </c>
      <c r="U142" s="17">
        <f t="shared" si="211"/>
      </c>
      <c r="V142" s="17">
        <f t="shared" si="211"/>
      </c>
      <c r="W142" s="17">
        <f t="shared" si="211"/>
      </c>
      <c r="X142" s="17">
        <f t="shared" si="211"/>
      </c>
      <c r="Y142" s="17">
        <f t="shared" si="211"/>
      </c>
      <c r="Z142" s="17">
        <f t="shared" si="211"/>
      </c>
      <c r="AA142" s="17">
        <f t="shared" si="211"/>
      </c>
      <c r="AB142" s="17">
        <f t="shared" si="211"/>
      </c>
      <c r="AC142" s="17">
        <f t="shared" si="211"/>
      </c>
      <c r="AD142" s="17">
        <f t="shared" si="211"/>
      </c>
      <c r="AE142" s="17">
        <f t="shared" si="211"/>
      </c>
      <c r="AF142" s="17">
        <f t="shared" si="211"/>
      </c>
      <c r="AG142" s="17">
        <f t="shared" si="211"/>
      </c>
      <c r="AH142" s="17">
        <f t="shared" si="211"/>
      </c>
      <c r="AI142" s="17">
        <f t="shared" si="211"/>
      </c>
      <c r="AJ142" s="17">
        <f t="shared" si="211"/>
      </c>
      <c r="AK142" s="17">
        <f t="shared" si="211"/>
      </c>
      <c r="AL142" s="17">
        <f t="shared" si="211"/>
      </c>
      <c r="AM142" s="17">
        <f t="shared" si="211"/>
      </c>
      <c r="AN142" s="17">
        <f t="shared" si="211"/>
      </c>
      <c r="AO142" s="17">
        <f t="shared" si="211"/>
      </c>
      <c r="AP142" s="17">
        <f t="shared" si="211"/>
      </c>
      <c r="AQ142" s="17">
        <f t="shared" si="211"/>
      </c>
      <c r="AR142" s="17">
        <f t="shared" si="211"/>
      </c>
      <c r="AS142" s="17">
        <f t="shared" si="211"/>
      </c>
      <c r="AT142" s="17"/>
    </row>
    <row r="143" spans="6:46" ht="12.75">
      <c r="F143" s="17">
        <f aca="true" t="shared" si="212" ref="F143:AB143">IF(F142&lt;&gt;"",CODE(F142)*F$2,0)</f>
        <v>0</v>
      </c>
      <c r="G143" s="17">
        <f t="shared" si="212"/>
        <v>0</v>
      </c>
      <c r="H143" s="17">
        <f t="shared" si="212"/>
        <v>0</v>
      </c>
      <c r="I143" s="17">
        <f t="shared" si="212"/>
        <v>0</v>
      </c>
      <c r="J143" s="17">
        <f t="shared" si="212"/>
        <v>0</v>
      </c>
      <c r="K143" s="17">
        <f t="shared" si="212"/>
        <v>0</v>
      </c>
      <c r="L143" s="17">
        <f t="shared" si="212"/>
        <v>0</v>
      </c>
      <c r="M143" s="17">
        <f t="shared" si="212"/>
        <v>0</v>
      </c>
      <c r="N143" s="17">
        <f t="shared" si="212"/>
        <v>0</v>
      </c>
      <c r="O143" s="17">
        <f t="shared" si="212"/>
        <v>0</v>
      </c>
      <c r="P143" s="17">
        <f t="shared" si="212"/>
        <v>0</v>
      </c>
      <c r="Q143" s="17">
        <f t="shared" si="212"/>
        <v>0</v>
      </c>
      <c r="R143" s="17">
        <f t="shared" si="212"/>
        <v>0</v>
      </c>
      <c r="S143" s="17">
        <f t="shared" si="212"/>
        <v>0</v>
      </c>
      <c r="T143" s="17">
        <f t="shared" si="212"/>
        <v>0</v>
      </c>
      <c r="U143" s="17">
        <f t="shared" si="212"/>
        <v>0</v>
      </c>
      <c r="V143" s="17">
        <f t="shared" si="212"/>
        <v>0</v>
      </c>
      <c r="W143" s="17">
        <f t="shared" si="212"/>
        <v>0</v>
      </c>
      <c r="X143" s="17">
        <f t="shared" si="212"/>
        <v>0</v>
      </c>
      <c r="Y143" s="17">
        <f t="shared" si="212"/>
        <v>0</v>
      </c>
      <c r="Z143" s="17">
        <f t="shared" si="212"/>
        <v>0</v>
      </c>
      <c r="AA143" s="17">
        <f t="shared" si="212"/>
        <v>0</v>
      </c>
      <c r="AB143" s="17">
        <f t="shared" si="212"/>
        <v>0</v>
      </c>
      <c r="AC143" s="17">
        <f aca="true" t="shared" si="213" ref="AC143:AS143">IF(AC142&lt;&gt;"",CODE(AC142)*AC$2,0)</f>
        <v>0</v>
      </c>
      <c r="AD143" s="17">
        <f t="shared" si="213"/>
        <v>0</v>
      </c>
      <c r="AE143" s="17">
        <f t="shared" si="213"/>
        <v>0</v>
      </c>
      <c r="AF143" s="17">
        <f t="shared" si="213"/>
        <v>0</v>
      </c>
      <c r="AG143" s="17">
        <f t="shared" si="213"/>
        <v>0</v>
      </c>
      <c r="AH143" s="17">
        <f t="shared" si="213"/>
        <v>0</v>
      </c>
      <c r="AI143" s="17">
        <f t="shared" si="213"/>
        <v>0</v>
      </c>
      <c r="AJ143" s="17">
        <f t="shared" si="213"/>
        <v>0</v>
      </c>
      <c r="AK143" s="17">
        <f t="shared" si="213"/>
        <v>0</v>
      </c>
      <c r="AL143" s="17">
        <f t="shared" si="213"/>
        <v>0</v>
      </c>
      <c r="AM143" s="17">
        <f t="shared" si="213"/>
        <v>0</v>
      </c>
      <c r="AN143" s="17">
        <f t="shared" si="213"/>
        <v>0</v>
      </c>
      <c r="AO143" s="17">
        <f t="shared" si="213"/>
        <v>0</v>
      </c>
      <c r="AP143" s="17">
        <f t="shared" si="213"/>
        <v>0</v>
      </c>
      <c r="AQ143" s="17">
        <f t="shared" si="213"/>
        <v>0</v>
      </c>
      <c r="AR143" s="17">
        <f t="shared" si="213"/>
        <v>0</v>
      </c>
      <c r="AS143" s="17">
        <f t="shared" si="213"/>
        <v>0</v>
      </c>
      <c r="AT143" s="17"/>
    </row>
    <row r="144" spans="1:46" ht="12.75">
      <c r="A144" s="16">
        <f t="shared" si="201"/>
        <v>1559900</v>
      </c>
      <c r="B144" s="24">
        <v>1559900</v>
      </c>
      <c r="C144" s="17">
        <f>SUM(F145:AP145)</f>
        <v>0</v>
      </c>
      <c r="D144" s="17">
        <f>LOWER(Hoja2!K110)</f>
      </c>
      <c r="E144" s="17">
        <f>LEN(D144)</f>
        <v>0</v>
      </c>
      <c r="F144" s="17">
        <f aca="true" t="shared" si="214" ref="F144:AS144">IF(F$3&lt;=$E144,MID($D144,F$3,1),"")</f>
      </c>
      <c r="G144" s="17">
        <f t="shared" si="214"/>
      </c>
      <c r="H144" s="17">
        <f t="shared" si="214"/>
      </c>
      <c r="I144" s="17">
        <f t="shared" si="214"/>
      </c>
      <c r="J144" s="17">
        <f t="shared" si="214"/>
      </c>
      <c r="K144" s="17">
        <f t="shared" si="214"/>
      </c>
      <c r="L144" s="17">
        <f t="shared" si="214"/>
      </c>
      <c r="M144" s="17">
        <f t="shared" si="214"/>
      </c>
      <c r="N144" s="17">
        <f t="shared" si="214"/>
      </c>
      <c r="O144" s="17">
        <f t="shared" si="214"/>
      </c>
      <c r="P144" s="17">
        <f t="shared" si="214"/>
      </c>
      <c r="Q144" s="17">
        <f t="shared" si="214"/>
      </c>
      <c r="R144" s="17">
        <f t="shared" si="214"/>
      </c>
      <c r="S144" s="17">
        <f t="shared" si="214"/>
      </c>
      <c r="T144" s="17">
        <f t="shared" si="214"/>
      </c>
      <c r="U144" s="17">
        <f t="shared" si="214"/>
      </c>
      <c r="V144" s="17">
        <f t="shared" si="214"/>
      </c>
      <c r="W144" s="17">
        <f t="shared" si="214"/>
      </c>
      <c r="X144" s="17">
        <f t="shared" si="214"/>
      </c>
      <c r="Y144" s="17">
        <f t="shared" si="214"/>
      </c>
      <c r="Z144" s="17">
        <f t="shared" si="214"/>
      </c>
      <c r="AA144" s="17">
        <f t="shared" si="214"/>
      </c>
      <c r="AB144" s="17">
        <f t="shared" si="214"/>
      </c>
      <c r="AC144" s="17">
        <f t="shared" si="214"/>
      </c>
      <c r="AD144" s="17">
        <f t="shared" si="214"/>
      </c>
      <c r="AE144" s="17">
        <f t="shared" si="214"/>
      </c>
      <c r="AF144" s="17">
        <f t="shared" si="214"/>
      </c>
      <c r="AG144" s="17">
        <f t="shared" si="214"/>
      </c>
      <c r="AH144" s="17">
        <f t="shared" si="214"/>
      </c>
      <c r="AI144" s="17">
        <f t="shared" si="214"/>
      </c>
      <c r="AJ144" s="17">
        <f t="shared" si="214"/>
      </c>
      <c r="AK144" s="17">
        <f t="shared" si="214"/>
      </c>
      <c r="AL144" s="17">
        <f t="shared" si="214"/>
      </c>
      <c r="AM144" s="17">
        <f t="shared" si="214"/>
      </c>
      <c r="AN144" s="17">
        <f t="shared" si="214"/>
      </c>
      <c r="AO144" s="17">
        <f t="shared" si="214"/>
      </c>
      <c r="AP144" s="17">
        <f t="shared" si="214"/>
      </c>
      <c r="AQ144" s="17">
        <f t="shared" si="214"/>
      </c>
      <c r="AR144" s="17">
        <f t="shared" si="214"/>
      </c>
      <c r="AS144" s="17">
        <f t="shared" si="214"/>
      </c>
      <c r="AT144" s="17"/>
    </row>
    <row r="145" spans="6:46" ht="12.75">
      <c r="F145" s="17">
        <f aca="true" t="shared" si="215" ref="F145:AB145">IF(F144&lt;&gt;"",CODE(F144)*F$2,0)</f>
        <v>0</v>
      </c>
      <c r="G145" s="17">
        <f t="shared" si="215"/>
        <v>0</v>
      </c>
      <c r="H145" s="17">
        <f t="shared" si="215"/>
        <v>0</v>
      </c>
      <c r="I145" s="17">
        <f t="shared" si="215"/>
        <v>0</v>
      </c>
      <c r="J145" s="17">
        <f t="shared" si="215"/>
        <v>0</v>
      </c>
      <c r="K145" s="17">
        <f t="shared" si="215"/>
        <v>0</v>
      </c>
      <c r="L145" s="17">
        <f t="shared" si="215"/>
        <v>0</v>
      </c>
      <c r="M145" s="17">
        <f t="shared" si="215"/>
        <v>0</v>
      </c>
      <c r="N145" s="17">
        <f t="shared" si="215"/>
        <v>0</v>
      </c>
      <c r="O145" s="17">
        <f t="shared" si="215"/>
        <v>0</v>
      </c>
      <c r="P145" s="17">
        <f t="shared" si="215"/>
        <v>0</v>
      </c>
      <c r="Q145" s="17">
        <f t="shared" si="215"/>
        <v>0</v>
      </c>
      <c r="R145" s="17">
        <f t="shared" si="215"/>
        <v>0</v>
      </c>
      <c r="S145" s="17">
        <f t="shared" si="215"/>
        <v>0</v>
      </c>
      <c r="T145" s="17">
        <f t="shared" si="215"/>
        <v>0</v>
      </c>
      <c r="U145" s="17">
        <f t="shared" si="215"/>
        <v>0</v>
      </c>
      <c r="V145" s="17">
        <f t="shared" si="215"/>
        <v>0</v>
      </c>
      <c r="W145" s="17">
        <f t="shared" si="215"/>
        <v>0</v>
      </c>
      <c r="X145" s="17">
        <f t="shared" si="215"/>
        <v>0</v>
      </c>
      <c r="Y145" s="17">
        <f t="shared" si="215"/>
        <v>0</v>
      </c>
      <c r="Z145" s="17">
        <f t="shared" si="215"/>
        <v>0</v>
      </c>
      <c r="AA145" s="17">
        <f t="shared" si="215"/>
        <v>0</v>
      </c>
      <c r="AB145" s="17">
        <f t="shared" si="215"/>
        <v>0</v>
      </c>
      <c r="AC145" s="17">
        <f aca="true" t="shared" si="216" ref="AC145:AS145">IF(AC144&lt;&gt;"",CODE(AC144)*AC$2,0)</f>
        <v>0</v>
      </c>
      <c r="AD145" s="17">
        <f t="shared" si="216"/>
        <v>0</v>
      </c>
      <c r="AE145" s="17">
        <f t="shared" si="216"/>
        <v>0</v>
      </c>
      <c r="AF145" s="17">
        <f t="shared" si="216"/>
        <v>0</v>
      </c>
      <c r="AG145" s="17">
        <f t="shared" si="216"/>
        <v>0</v>
      </c>
      <c r="AH145" s="17">
        <f t="shared" si="216"/>
        <v>0</v>
      </c>
      <c r="AI145" s="17">
        <f t="shared" si="216"/>
        <v>0</v>
      </c>
      <c r="AJ145" s="17">
        <f t="shared" si="216"/>
        <v>0</v>
      </c>
      <c r="AK145" s="17">
        <f t="shared" si="216"/>
        <v>0</v>
      </c>
      <c r="AL145" s="17">
        <f t="shared" si="216"/>
        <v>0</v>
      </c>
      <c r="AM145" s="17">
        <f t="shared" si="216"/>
        <v>0</v>
      </c>
      <c r="AN145" s="17">
        <f t="shared" si="216"/>
        <v>0</v>
      </c>
      <c r="AO145" s="17">
        <f t="shared" si="216"/>
        <v>0</v>
      </c>
      <c r="AP145" s="17">
        <f t="shared" si="216"/>
        <v>0</v>
      </c>
      <c r="AQ145" s="17">
        <f t="shared" si="216"/>
        <v>0</v>
      </c>
      <c r="AR145" s="17">
        <f t="shared" si="216"/>
        <v>0</v>
      </c>
      <c r="AS145" s="17">
        <f t="shared" si="216"/>
        <v>0</v>
      </c>
      <c r="AT145" s="17"/>
    </row>
    <row r="146" spans="1:46" ht="12.75">
      <c r="A146" s="16">
        <f t="shared" si="201"/>
        <v>1236400</v>
      </c>
      <c r="B146" s="24">
        <v>1236400</v>
      </c>
      <c r="C146" s="17">
        <f>SUM(F147:AP147)</f>
        <v>0</v>
      </c>
      <c r="D146" s="17">
        <f>LOWER(Hoja2!O110)</f>
      </c>
      <c r="E146" s="17">
        <f>LEN(D146)</f>
        <v>0</v>
      </c>
      <c r="F146" s="17">
        <f aca="true" t="shared" si="217" ref="F146:AS146">IF(F$3&lt;=$E146,MID($D146,F$3,1),"")</f>
      </c>
      <c r="G146" s="17">
        <f t="shared" si="217"/>
      </c>
      <c r="H146" s="17">
        <f t="shared" si="217"/>
      </c>
      <c r="I146" s="17">
        <f t="shared" si="217"/>
      </c>
      <c r="J146" s="17">
        <f t="shared" si="217"/>
      </c>
      <c r="K146" s="17">
        <f t="shared" si="217"/>
      </c>
      <c r="L146" s="17">
        <f t="shared" si="217"/>
      </c>
      <c r="M146" s="17">
        <f t="shared" si="217"/>
      </c>
      <c r="N146" s="17">
        <f t="shared" si="217"/>
      </c>
      <c r="O146" s="17">
        <f t="shared" si="217"/>
      </c>
      <c r="P146" s="17">
        <f t="shared" si="217"/>
      </c>
      <c r="Q146" s="17">
        <f t="shared" si="217"/>
      </c>
      <c r="R146" s="17">
        <f t="shared" si="217"/>
      </c>
      <c r="S146" s="17">
        <f t="shared" si="217"/>
      </c>
      <c r="T146" s="17">
        <f t="shared" si="217"/>
      </c>
      <c r="U146" s="17">
        <f t="shared" si="217"/>
      </c>
      <c r="V146" s="17">
        <f t="shared" si="217"/>
      </c>
      <c r="W146" s="17">
        <f t="shared" si="217"/>
      </c>
      <c r="X146" s="17">
        <f t="shared" si="217"/>
      </c>
      <c r="Y146" s="17">
        <f t="shared" si="217"/>
      </c>
      <c r="Z146" s="17">
        <f t="shared" si="217"/>
      </c>
      <c r="AA146" s="17">
        <f t="shared" si="217"/>
      </c>
      <c r="AB146" s="17">
        <f t="shared" si="217"/>
      </c>
      <c r="AC146" s="17">
        <f t="shared" si="217"/>
      </c>
      <c r="AD146" s="17">
        <f t="shared" si="217"/>
      </c>
      <c r="AE146" s="17">
        <f t="shared" si="217"/>
      </c>
      <c r="AF146" s="17">
        <f t="shared" si="217"/>
      </c>
      <c r="AG146" s="17">
        <f t="shared" si="217"/>
      </c>
      <c r="AH146" s="17">
        <f t="shared" si="217"/>
      </c>
      <c r="AI146" s="17">
        <f t="shared" si="217"/>
      </c>
      <c r="AJ146" s="17">
        <f t="shared" si="217"/>
      </c>
      <c r="AK146" s="17">
        <f t="shared" si="217"/>
      </c>
      <c r="AL146" s="17">
        <f t="shared" si="217"/>
      </c>
      <c r="AM146" s="17">
        <f t="shared" si="217"/>
      </c>
      <c r="AN146" s="17">
        <f t="shared" si="217"/>
      </c>
      <c r="AO146" s="17">
        <f t="shared" si="217"/>
      </c>
      <c r="AP146" s="17">
        <f t="shared" si="217"/>
      </c>
      <c r="AQ146" s="17">
        <f t="shared" si="217"/>
      </c>
      <c r="AR146" s="17">
        <f t="shared" si="217"/>
      </c>
      <c r="AS146" s="17">
        <f t="shared" si="217"/>
      </c>
      <c r="AT146" s="17"/>
    </row>
    <row r="147" spans="6:46" ht="12.75">
      <c r="F147" s="17">
        <f aca="true" t="shared" si="218" ref="F147:AB147">IF(F146&lt;&gt;"",CODE(F146)*F$2,0)</f>
        <v>0</v>
      </c>
      <c r="G147" s="17">
        <f t="shared" si="218"/>
        <v>0</v>
      </c>
      <c r="H147" s="17">
        <f t="shared" si="218"/>
        <v>0</v>
      </c>
      <c r="I147" s="17">
        <f t="shared" si="218"/>
        <v>0</v>
      </c>
      <c r="J147" s="17">
        <f t="shared" si="218"/>
        <v>0</v>
      </c>
      <c r="K147" s="17">
        <f t="shared" si="218"/>
        <v>0</v>
      </c>
      <c r="L147" s="17">
        <f t="shared" si="218"/>
        <v>0</v>
      </c>
      <c r="M147" s="17">
        <f t="shared" si="218"/>
        <v>0</v>
      </c>
      <c r="N147" s="17">
        <f t="shared" si="218"/>
        <v>0</v>
      </c>
      <c r="O147" s="17">
        <f t="shared" si="218"/>
        <v>0</v>
      </c>
      <c r="P147" s="17">
        <f t="shared" si="218"/>
        <v>0</v>
      </c>
      <c r="Q147" s="17">
        <f t="shared" si="218"/>
        <v>0</v>
      </c>
      <c r="R147" s="17">
        <f t="shared" si="218"/>
        <v>0</v>
      </c>
      <c r="S147" s="17">
        <f t="shared" si="218"/>
        <v>0</v>
      </c>
      <c r="T147" s="17">
        <f t="shared" si="218"/>
        <v>0</v>
      </c>
      <c r="U147" s="17">
        <f t="shared" si="218"/>
        <v>0</v>
      </c>
      <c r="V147" s="17">
        <f t="shared" si="218"/>
        <v>0</v>
      </c>
      <c r="W147" s="17">
        <f t="shared" si="218"/>
        <v>0</v>
      </c>
      <c r="X147" s="17">
        <f t="shared" si="218"/>
        <v>0</v>
      </c>
      <c r="Y147" s="17">
        <f t="shared" si="218"/>
        <v>0</v>
      </c>
      <c r="Z147" s="17">
        <f t="shared" si="218"/>
        <v>0</v>
      </c>
      <c r="AA147" s="17">
        <f t="shared" si="218"/>
        <v>0</v>
      </c>
      <c r="AB147" s="17">
        <f t="shared" si="218"/>
        <v>0</v>
      </c>
      <c r="AC147" s="17">
        <f aca="true" t="shared" si="219" ref="AC147:AS147">IF(AC146&lt;&gt;"",CODE(AC146)*AC$2,0)</f>
        <v>0</v>
      </c>
      <c r="AD147" s="17">
        <f t="shared" si="219"/>
        <v>0</v>
      </c>
      <c r="AE147" s="17">
        <f t="shared" si="219"/>
        <v>0</v>
      </c>
      <c r="AF147" s="17">
        <f t="shared" si="219"/>
        <v>0</v>
      </c>
      <c r="AG147" s="17">
        <f t="shared" si="219"/>
        <v>0</v>
      </c>
      <c r="AH147" s="17">
        <f t="shared" si="219"/>
        <v>0</v>
      </c>
      <c r="AI147" s="17">
        <f t="shared" si="219"/>
        <v>0</v>
      </c>
      <c r="AJ147" s="17">
        <f t="shared" si="219"/>
        <v>0</v>
      </c>
      <c r="AK147" s="17">
        <f t="shared" si="219"/>
        <v>0</v>
      </c>
      <c r="AL147" s="17">
        <f t="shared" si="219"/>
        <v>0</v>
      </c>
      <c r="AM147" s="17">
        <f t="shared" si="219"/>
        <v>0</v>
      </c>
      <c r="AN147" s="17">
        <f t="shared" si="219"/>
        <v>0</v>
      </c>
      <c r="AO147" s="17">
        <f t="shared" si="219"/>
        <v>0</v>
      </c>
      <c r="AP147" s="17">
        <f t="shared" si="219"/>
        <v>0</v>
      </c>
      <c r="AQ147" s="17">
        <f t="shared" si="219"/>
        <v>0</v>
      </c>
      <c r="AR147" s="17">
        <f t="shared" si="219"/>
        <v>0</v>
      </c>
      <c r="AS147" s="17">
        <f t="shared" si="219"/>
        <v>0</v>
      </c>
      <c r="AT147" s="17"/>
    </row>
    <row r="148" spans="1:46" ht="12.75">
      <c r="A148" s="16">
        <f t="shared" si="201"/>
        <v>1254000</v>
      </c>
      <c r="B148" s="24">
        <v>1254000</v>
      </c>
      <c r="C148" s="17">
        <f>SUM(F149:AP149)</f>
        <v>0</v>
      </c>
      <c r="D148" s="17">
        <f>LOWER(Hoja2!C116)</f>
      </c>
      <c r="E148" s="17">
        <f>LEN(D148)</f>
        <v>0</v>
      </c>
      <c r="F148" s="17">
        <f aca="true" t="shared" si="220" ref="F148:AS148">IF(F$3&lt;=$E148,MID($D148,F$3,1),"")</f>
      </c>
      <c r="G148" s="17">
        <f t="shared" si="220"/>
      </c>
      <c r="H148" s="17">
        <f t="shared" si="220"/>
      </c>
      <c r="I148" s="17">
        <f t="shared" si="220"/>
      </c>
      <c r="J148" s="17">
        <f t="shared" si="220"/>
      </c>
      <c r="K148" s="17">
        <f t="shared" si="220"/>
      </c>
      <c r="L148" s="17">
        <f t="shared" si="220"/>
      </c>
      <c r="M148" s="17">
        <f t="shared" si="220"/>
      </c>
      <c r="N148" s="17">
        <f t="shared" si="220"/>
      </c>
      <c r="O148" s="17">
        <f t="shared" si="220"/>
      </c>
      <c r="P148" s="17">
        <f t="shared" si="220"/>
      </c>
      <c r="Q148" s="17">
        <f t="shared" si="220"/>
      </c>
      <c r="R148" s="17">
        <f t="shared" si="220"/>
      </c>
      <c r="S148" s="17">
        <f t="shared" si="220"/>
      </c>
      <c r="T148" s="17">
        <f t="shared" si="220"/>
      </c>
      <c r="U148" s="17">
        <f t="shared" si="220"/>
      </c>
      <c r="V148" s="17">
        <f t="shared" si="220"/>
      </c>
      <c r="W148" s="17">
        <f t="shared" si="220"/>
      </c>
      <c r="X148" s="17">
        <f t="shared" si="220"/>
      </c>
      <c r="Y148" s="17">
        <f t="shared" si="220"/>
      </c>
      <c r="Z148" s="17">
        <f t="shared" si="220"/>
      </c>
      <c r="AA148" s="17">
        <f t="shared" si="220"/>
      </c>
      <c r="AB148" s="17">
        <f t="shared" si="220"/>
      </c>
      <c r="AC148" s="17">
        <f t="shared" si="220"/>
      </c>
      <c r="AD148" s="17">
        <f t="shared" si="220"/>
      </c>
      <c r="AE148" s="17">
        <f t="shared" si="220"/>
      </c>
      <c r="AF148" s="17">
        <f t="shared" si="220"/>
      </c>
      <c r="AG148" s="17">
        <f t="shared" si="220"/>
      </c>
      <c r="AH148" s="17">
        <f t="shared" si="220"/>
      </c>
      <c r="AI148" s="17">
        <f t="shared" si="220"/>
      </c>
      <c r="AJ148" s="17">
        <f t="shared" si="220"/>
      </c>
      <c r="AK148" s="17">
        <f t="shared" si="220"/>
      </c>
      <c r="AL148" s="17">
        <f t="shared" si="220"/>
      </c>
      <c r="AM148" s="17">
        <f t="shared" si="220"/>
      </c>
      <c r="AN148" s="17">
        <f t="shared" si="220"/>
      </c>
      <c r="AO148" s="17">
        <f t="shared" si="220"/>
      </c>
      <c r="AP148" s="17">
        <f t="shared" si="220"/>
      </c>
      <c r="AQ148" s="17">
        <f t="shared" si="220"/>
      </c>
      <c r="AR148" s="17">
        <f t="shared" si="220"/>
      </c>
      <c r="AS148" s="17">
        <f t="shared" si="220"/>
      </c>
      <c r="AT148" s="17"/>
    </row>
    <row r="149" spans="6:46" ht="12.75">
      <c r="F149" s="17">
        <f aca="true" t="shared" si="221" ref="F149:AB149">IF(F148&lt;&gt;"",CODE(F148)*F$2,0)</f>
        <v>0</v>
      </c>
      <c r="G149" s="17">
        <f t="shared" si="221"/>
        <v>0</v>
      </c>
      <c r="H149" s="17">
        <f t="shared" si="221"/>
        <v>0</v>
      </c>
      <c r="I149" s="17">
        <f t="shared" si="221"/>
        <v>0</v>
      </c>
      <c r="J149" s="17">
        <f t="shared" si="221"/>
        <v>0</v>
      </c>
      <c r="K149" s="17">
        <f t="shared" si="221"/>
        <v>0</v>
      </c>
      <c r="L149" s="17">
        <f t="shared" si="221"/>
        <v>0</v>
      </c>
      <c r="M149" s="17">
        <f t="shared" si="221"/>
        <v>0</v>
      </c>
      <c r="N149" s="17">
        <f t="shared" si="221"/>
        <v>0</v>
      </c>
      <c r="O149" s="17">
        <f t="shared" si="221"/>
        <v>0</v>
      </c>
      <c r="P149" s="17">
        <f t="shared" si="221"/>
        <v>0</v>
      </c>
      <c r="Q149" s="17">
        <f t="shared" si="221"/>
        <v>0</v>
      </c>
      <c r="R149" s="17">
        <f t="shared" si="221"/>
        <v>0</v>
      </c>
      <c r="S149" s="17">
        <f t="shared" si="221"/>
        <v>0</v>
      </c>
      <c r="T149" s="17">
        <f t="shared" si="221"/>
        <v>0</v>
      </c>
      <c r="U149" s="17">
        <f t="shared" si="221"/>
        <v>0</v>
      </c>
      <c r="V149" s="17">
        <f t="shared" si="221"/>
        <v>0</v>
      </c>
      <c r="W149" s="17">
        <f t="shared" si="221"/>
        <v>0</v>
      </c>
      <c r="X149" s="17">
        <f t="shared" si="221"/>
        <v>0</v>
      </c>
      <c r="Y149" s="17">
        <f t="shared" si="221"/>
        <v>0</v>
      </c>
      <c r="Z149" s="17">
        <f t="shared" si="221"/>
        <v>0</v>
      </c>
      <c r="AA149" s="17">
        <f t="shared" si="221"/>
        <v>0</v>
      </c>
      <c r="AB149" s="17">
        <f t="shared" si="221"/>
        <v>0</v>
      </c>
      <c r="AC149" s="17">
        <f aca="true" t="shared" si="222" ref="AC149:AS149">IF(AC148&lt;&gt;"",CODE(AC148)*AC$2,0)</f>
        <v>0</v>
      </c>
      <c r="AD149" s="17">
        <f t="shared" si="222"/>
        <v>0</v>
      </c>
      <c r="AE149" s="17">
        <f t="shared" si="222"/>
        <v>0</v>
      </c>
      <c r="AF149" s="17">
        <f t="shared" si="222"/>
        <v>0</v>
      </c>
      <c r="AG149" s="17">
        <f t="shared" si="222"/>
        <v>0</v>
      </c>
      <c r="AH149" s="17">
        <f t="shared" si="222"/>
        <v>0</v>
      </c>
      <c r="AI149" s="17">
        <f t="shared" si="222"/>
        <v>0</v>
      </c>
      <c r="AJ149" s="17">
        <f t="shared" si="222"/>
        <v>0</v>
      </c>
      <c r="AK149" s="17">
        <f t="shared" si="222"/>
        <v>0</v>
      </c>
      <c r="AL149" s="17">
        <f t="shared" si="222"/>
        <v>0</v>
      </c>
      <c r="AM149" s="17">
        <f t="shared" si="222"/>
        <v>0</v>
      </c>
      <c r="AN149" s="17">
        <f t="shared" si="222"/>
        <v>0</v>
      </c>
      <c r="AO149" s="17">
        <f t="shared" si="222"/>
        <v>0</v>
      </c>
      <c r="AP149" s="17">
        <f t="shared" si="222"/>
        <v>0</v>
      </c>
      <c r="AQ149" s="17">
        <f t="shared" si="222"/>
        <v>0</v>
      </c>
      <c r="AR149" s="17">
        <f t="shared" si="222"/>
        <v>0</v>
      </c>
      <c r="AS149" s="17">
        <f t="shared" si="222"/>
        <v>0</v>
      </c>
      <c r="AT149" s="17"/>
    </row>
    <row r="150" spans="1:46" ht="12.75">
      <c r="A150" s="16">
        <f t="shared" si="201"/>
        <v>916900</v>
      </c>
      <c r="B150" s="24">
        <v>916900</v>
      </c>
      <c r="C150" s="17">
        <f>SUM(F151:AP151)</f>
        <v>0</v>
      </c>
      <c r="D150" s="17">
        <f>LOWER(Hoja2!G116)</f>
      </c>
      <c r="E150" s="17">
        <f>LEN(D150)</f>
        <v>0</v>
      </c>
      <c r="F150" s="17">
        <f aca="true" t="shared" si="223" ref="F150:AS150">IF(F$3&lt;=$E150,MID($D150,F$3,1),"")</f>
      </c>
      <c r="G150" s="17">
        <f t="shared" si="223"/>
      </c>
      <c r="H150" s="17">
        <f t="shared" si="223"/>
      </c>
      <c r="I150" s="17">
        <f t="shared" si="223"/>
      </c>
      <c r="J150" s="17">
        <f t="shared" si="223"/>
      </c>
      <c r="K150" s="17">
        <f t="shared" si="223"/>
      </c>
      <c r="L150" s="17">
        <f t="shared" si="223"/>
      </c>
      <c r="M150" s="17">
        <f t="shared" si="223"/>
      </c>
      <c r="N150" s="17">
        <f t="shared" si="223"/>
      </c>
      <c r="O150" s="17">
        <f t="shared" si="223"/>
      </c>
      <c r="P150" s="17">
        <f t="shared" si="223"/>
      </c>
      <c r="Q150" s="17">
        <f t="shared" si="223"/>
      </c>
      <c r="R150" s="17">
        <f t="shared" si="223"/>
      </c>
      <c r="S150" s="17">
        <f t="shared" si="223"/>
      </c>
      <c r="T150" s="17">
        <f t="shared" si="223"/>
      </c>
      <c r="U150" s="17">
        <f t="shared" si="223"/>
      </c>
      <c r="V150" s="17">
        <f t="shared" si="223"/>
      </c>
      <c r="W150" s="17">
        <f t="shared" si="223"/>
      </c>
      <c r="X150" s="17">
        <f t="shared" si="223"/>
      </c>
      <c r="Y150" s="17">
        <f t="shared" si="223"/>
      </c>
      <c r="Z150" s="17">
        <f t="shared" si="223"/>
      </c>
      <c r="AA150" s="17">
        <f t="shared" si="223"/>
      </c>
      <c r="AB150" s="17">
        <f t="shared" si="223"/>
      </c>
      <c r="AC150" s="17">
        <f t="shared" si="223"/>
      </c>
      <c r="AD150" s="17">
        <f t="shared" si="223"/>
      </c>
      <c r="AE150" s="17">
        <f t="shared" si="223"/>
      </c>
      <c r="AF150" s="17">
        <f t="shared" si="223"/>
      </c>
      <c r="AG150" s="17">
        <f t="shared" si="223"/>
      </c>
      <c r="AH150" s="17">
        <f t="shared" si="223"/>
      </c>
      <c r="AI150" s="17">
        <f t="shared" si="223"/>
      </c>
      <c r="AJ150" s="17">
        <f t="shared" si="223"/>
      </c>
      <c r="AK150" s="17">
        <f t="shared" si="223"/>
      </c>
      <c r="AL150" s="17">
        <f t="shared" si="223"/>
      </c>
      <c r="AM150" s="17">
        <f t="shared" si="223"/>
      </c>
      <c r="AN150" s="17">
        <f t="shared" si="223"/>
      </c>
      <c r="AO150" s="17">
        <f t="shared" si="223"/>
      </c>
      <c r="AP150" s="17">
        <f t="shared" si="223"/>
      </c>
      <c r="AQ150" s="17">
        <f t="shared" si="223"/>
      </c>
      <c r="AR150" s="17">
        <f t="shared" si="223"/>
      </c>
      <c r="AS150" s="17">
        <f t="shared" si="223"/>
      </c>
      <c r="AT150" s="17"/>
    </row>
    <row r="151" spans="6:46" ht="12.75">
      <c r="F151" s="17">
        <f aca="true" t="shared" si="224" ref="F151:AB151">IF(F150&lt;&gt;"",CODE(F150)*F$2,0)</f>
        <v>0</v>
      </c>
      <c r="G151" s="17">
        <f t="shared" si="224"/>
        <v>0</v>
      </c>
      <c r="H151" s="17">
        <f t="shared" si="224"/>
        <v>0</v>
      </c>
      <c r="I151" s="17">
        <f t="shared" si="224"/>
        <v>0</v>
      </c>
      <c r="J151" s="17">
        <f t="shared" si="224"/>
        <v>0</v>
      </c>
      <c r="K151" s="17">
        <f t="shared" si="224"/>
        <v>0</v>
      </c>
      <c r="L151" s="17">
        <f t="shared" si="224"/>
        <v>0</v>
      </c>
      <c r="M151" s="17">
        <f t="shared" si="224"/>
        <v>0</v>
      </c>
      <c r="N151" s="17">
        <f t="shared" si="224"/>
        <v>0</v>
      </c>
      <c r="O151" s="17">
        <f t="shared" si="224"/>
        <v>0</v>
      </c>
      <c r="P151" s="17">
        <f t="shared" si="224"/>
        <v>0</v>
      </c>
      <c r="Q151" s="17">
        <f t="shared" si="224"/>
        <v>0</v>
      </c>
      <c r="R151" s="17">
        <f t="shared" si="224"/>
        <v>0</v>
      </c>
      <c r="S151" s="17">
        <f t="shared" si="224"/>
        <v>0</v>
      </c>
      <c r="T151" s="17">
        <f t="shared" si="224"/>
        <v>0</v>
      </c>
      <c r="U151" s="17">
        <f t="shared" si="224"/>
        <v>0</v>
      </c>
      <c r="V151" s="17">
        <f t="shared" si="224"/>
        <v>0</v>
      </c>
      <c r="W151" s="17">
        <f t="shared" si="224"/>
        <v>0</v>
      </c>
      <c r="X151" s="17">
        <f t="shared" si="224"/>
        <v>0</v>
      </c>
      <c r="Y151" s="17">
        <f t="shared" si="224"/>
        <v>0</v>
      </c>
      <c r="Z151" s="17">
        <f t="shared" si="224"/>
        <v>0</v>
      </c>
      <c r="AA151" s="17">
        <f t="shared" si="224"/>
        <v>0</v>
      </c>
      <c r="AB151" s="17">
        <f t="shared" si="224"/>
        <v>0</v>
      </c>
      <c r="AC151" s="17">
        <f aca="true" t="shared" si="225" ref="AC151:AS151">IF(AC150&lt;&gt;"",CODE(AC150)*AC$2,0)</f>
        <v>0</v>
      </c>
      <c r="AD151" s="17">
        <f t="shared" si="225"/>
        <v>0</v>
      </c>
      <c r="AE151" s="17">
        <f t="shared" si="225"/>
        <v>0</v>
      </c>
      <c r="AF151" s="17">
        <f t="shared" si="225"/>
        <v>0</v>
      </c>
      <c r="AG151" s="17">
        <f t="shared" si="225"/>
        <v>0</v>
      </c>
      <c r="AH151" s="17">
        <f t="shared" si="225"/>
        <v>0</v>
      </c>
      <c r="AI151" s="17">
        <f t="shared" si="225"/>
        <v>0</v>
      </c>
      <c r="AJ151" s="17">
        <f t="shared" si="225"/>
        <v>0</v>
      </c>
      <c r="AK151" s="17">
        <f t="shared" si="225"/>
        <v>0</v>
      </c>
      <c r="AL151" s="17">
        <f t="shared" si="225"/>
        <v>0</v>
      </c>
      <c r="AM151" s="17">
        <f t="shared" si="225"/>
        <v>0</v>
      </c>
      <c r="AN151" s="17">
        <f t="shared" si="225"/>
        <v>0</v>
      </c>
      <c r="AO151" s="17">
        <f t="shared" si="225"/>
        <v>0</v>
      </c>
      <c r="AP151" s="17">
        <f t="shared" si="225"/>
        <v>0</v>
      </c>
      <c r="AQ151" s="17">
        <f t="shared" si="225"/>
        <v>0</v>
      </c>
      <c r="AR151" s="17">
        <f t="shared" si="225"/>
        <v>0</v>
      </c>
      <c r="AS151" s="17">
        <f t="shared" si="225"/>
        <v>0</v>
      </c>
      <c r="AT151" s="17"/>
    </row>
    <row r="152" spans="1:46" ht="12.75">
      <c r="A152" s="16">
        <f t="shared" si="201"/>
        <v>1046900</v>
      </c>
      <c r="B152" s="24">
        <v>1046900</v>
      </c>
      <c r="C152" s="17">
        <f>SUM(F153:AP153)</f>
        <v>0</v>
      </c>
      <c r="D152" s="17">
        <f>LOWER(Hoja2!K116)</f>
      </c>
      <c r="E152" s="17">
        <f>LEN(D152)</f>
        <v>0</v>
      </c>
      <c r="F152" s="17">
        <f aca="true" t="shared" si="226" ref="F152:AS152">IF(F$3&lt;=$E152,MID($D152,F$3,1),"")</f>
      </c>
      <c r="G152" s="17">
        <f t="shared" si="226"/>
      </c>
      <c r="H152" s="17">
        <f t="shared" si="226"/>
      </c>
      <c r="I152" s="17">
        <f t="shared" si="226"/>
      </c>
      <c r="J152" s="17">
        <f t="shared" si="226"/>
      </c>
      <c r="K152" s="17">
        <f t="shared" si="226"/>
      </c>
      <c r="L152" s="17">
        <f t="shared" si="226"/>
      </c>
      <c r="M152" s="17">
        <f t="shared" si="226"/>
      </c>
      <c r="N152" s="17">
        <f t="shared" si="226"/>
      </c>
      <c r="O152" s="17">
        <f t="shared" si="226"/>
      </c>
      <c r="P152" s="17">
        <f t="shared" si="226"/>
      </c>
      <c r="Q152" s="17">
        <f t="shared" si="226"/>
      </c>
      <c r="R152" s="17">
        <f t="shared" si="226"/>
      </c>
      <c r="S152" s="17">
        <f t="shared" si="226"/>
      </c>
      <c r="T152" s="17">
        <f t="shared" si="226"/>
      </c>
      <c r="U152" s="17">
        <f t="shared" si="226"/>
      </c>
      <c r="V152" s="17">
        <f t="shared" si="226"/>
      </c>
      <c r="W152" s="17">
        <f t="shared" si="226"/>
      </c>
      <c r="X152" s="17">
        <f t="shared" si="226"/>
      </c>
      <c r="Y152" s="17">
        <f t="shared" si="226"/>
      </c>
      <c r="Z152" s="17">
        <f t="shared" si="226"/>
      </c>
      <c r="AA152" s="17">
        <f t="shared" si="226"/>
      </c>
      <c r="AB152" s="17">
        <f t="shared" si="226"/>
      </c>
      <c r="AC152" s="17">
        <f t="shared" si="226"/>
      </c>
      <c r="AD152" s="17">
        <f t="shared" si="226"/>
      </c>
      <c r="AE152" s="17">
        <f t="shared" si="226"/>
      </c>
      <c r="AF152" s="17">
        <f t="shared" si="226"/>
      </c>
      <c r="AG152" s="17">
        <f t="shared" si="226"/>
      </c>
      <c r="AH152" s="17">
        <f t="shared" si="226"/>
      </c>
      <c r="AI152" s="17">
        <f t="shared" si="226"/>
      </c>
      <c r="AJ152" s="17">
        <f t="shared" si="226"/>
      </c>
      <c r="AK152" s="17">
        <f t="shared" si="226"/>
      </c>
      <c r="AL152" s="17">
        <f t="shared" si="226"/>
      </c>
      <c r="AM152" s="17">
        <f t="shared" si="226"/>
      </c>
      <c r="AN152" s="17">
        <f t="shared" si="226"/>
      </c>
      <c r="AO152" s="17">
        <f t="shared" si="226"/>
      </c>
      <c r="AP152" s="17">
        <f t="shared" si="226"/>
      </c>
      <c r="AQ152" s="17">
        <f t="shared" si="226"/>
      </c>
      <c r="AR152" s="17">
        <f t="shared" si="226"/>
      </c>
      <c r="AS152" s="17">
        <f t="shared" si="226"/>
      </c>
      <c r="AT152" s="17"/>
    </row>
    <row r="153" spans="6:46" ht="12.75">
      <c r="F153" s="17">
        <f aca="true" t="shared" si="227" ref="F153:AB153">IF(F152&lt;&gt;"",CODE(F152)*F$2,0)</f>
        <v>0</v>
      </c>
      <c r="G153" s="17">
        <f t="shared" si="227"/>
        <v>0</v>
      </c>
      <c r="H153" s="17">
        <f t="shared" si="227"/>
        <v>0</v>
      </c>
      <c r="I153" s="17">
        <f t="shared" si="227"/>
        <v>0</v>
      </c>
      <c r="J153" s="17">
        <f t="shared" si="227"/>
        <v>0</v>
      </c>
      <c r="K153" s="17">
        <f t="shared" si="227"/>
        <v>0</v>
      </c>
      <c r="L153" s="17">
        <f t="shared" si="227"/>
        <v>0</v>
      </c>
      <c r="M153" s="17">
        <f t="shared" si="227"/>
        <v>0</v>
      </c>
      <c r="N153" s="17">
        <f t="shared" si="227"/>
        <v>0</v>
      </c>
      <c r="O153" s="17">
        <f t="shared" si="227"/>
        <v>0</v>
      </c>
      <c r="P153" s="17">
        <f t="shared" si="227"/>
        <v>0</v>
      </c>
      <c r="Q153" s="17">
        <f t="shared" si="227"/>
        <v>0</v>
      </c>
      <c r="R153" s="17">
        <f t="shared" si="227"/>
        <v>0</v>
      </c>
      <c r="S153" s="17">
        <f t="shared" si="227"/>
        <v>0</v>
      </c>
      <c r="T153" s="17">
        <f t="shared" si="227"/>
        <v>0</v>
      </c>
      <c r="U153" s="17">
        <f t="shared" si="227"/>
        <v>0</v>
      </c>
      <c r="V153" s="17">
        <f t="shared" si="227"/>
        <v>0</v>
      </c>
      <c r="W153" s="17">
        <f t="shared" si="227"/>
        <v>0</v>
      </c>
      <c r="X153" s="17">
        <f t="shared" si="227"/>
        <v>0</v>
      </c>
      <c r="Y153" s="17">
        <f t="shared" si="227"/>
        <v>0</v>
      </c>
      <c r="Z153" s="17">
        <f t="shared" si="227"/>
        <v>0</v>
      </c>
      <c r="AA153" s="17">
        <f t="shared" si="227"/>
        <v>0</v>
      </c>
      <c r="AB153" s="17">
        <f t="shared" si="227"/>
        <v>0</v>
      </c>
      <c r="AC153" s="17">
        <f aca="true" t="shared" si="228" ref="AC153:AS153">IF(AC152&lt;&gt;"",CODE(AC152)*AC$2,0)</f>
        <v>0</v>
      </c>
      <c r="AD153" s="17">
        <f t="shared" si="228"/>
        <v>0</v>
      </c>
      <c r="AE153" s="17">
        <f t="shared" si="228"/>
        <v>0</v>
      </c>
      <c r="AF153" s="17">
        <f t="shared" si="228"/>
        <v>0</v>
      </c>
      <c r="AG153" s="17">
        <f t="shared" si="228"/>
        <v>0</v>
      </c>
      <c r="AH153" s="17">
        <f t="shared" si="228"/>
        <v>0</v>
      </c>
      <c r="AI153" s="17">
        <f t="shared" si="228"/>
        <v>0</v>
      </c>
      <c r="AJ153" s="17">
        <f t="shared" si="228"/>
        <v>0</v>
      </c>
      <c r="AK153" s="17">
        <f t="shared" si="228"/>
        <v>0</v>
      </c>
      <c r="AL153" s="17">
        <f t="shared" si="228"/>
        <v>0</v>
      </c>
      <c r="AM153" s="17">
        <f t="shared" si="228"/>
        <v>0</v>
      </c>
      <c r="AN153" s="17">
        <f t="shared" si="228"/>
        <v>0</v>
      </c>
      <c r="AO153" s="17">
        <f t="shared" si="228"/>
        <v>0</v>
      </c>
      <c r="AP153" s="17">
        <f t="shared" si="228"/>
        <v>0</v>
      </c>
      <c r="AQ153" s="17">
        <f t="shared" si="228"/>
        <v>0</v>
      </c>
      <c r="AR153" s="17">
        <f t="shared" si="228"/>
        <v>0</v>
      </c>
      <c r="AS153" s="17">
        <f t="shared" si="228"/>
        <v>0</v>
      </c>
      <c r="AT153" s="17"/>
    </row>
    <row r="154" spans="1:46" ht="12.75">
      <c r="A154" s="16">
        <f t="shared" si="201"/>
        <v>890200</v>
      </c>
      <c r="B154" s="24">
        <v>890200</v>
      </c>
      <c r="C154" s="17">
        <f>SUM(F155:AP155)</f>
        <v>0</v>
      </c>
      <c r="D154" s="17">
        <f>LOWER(Hoja2!O116)</f>
      </c>
      <c r="E154" s="17">
        <f>LEN(D154)</f>
        <v>0</v>
      </c>
      <c r="F154" s="17">
        <f aca="true" t="shared" si="229" ref="F154:AS154">IF(F$3&lt;=$E154,MID($D154,F$3,1),"")</f>
      </c>
      <c r="G154" s="17">
        <f t="shared" si="229"/>
      </c>
      <c r="H154" s="17">
        <f t="shared" si="229"/>
      </c>
      <c r="I154" s="17">
        <f t="shared" si="229"/>
      </c>
      <c r="J154" s="17">
        <f t="shared" si="229"/>
      </c>
      <c r="K154" s="17">
        <f t="shared" si="229"/>
      </c>
      <c r="L154" s="17">
        <f t="shared" si="229"/>
      </c>
      <c r="M154" s="17">
        <f t="shared" si="229"/>
      </c>
      <c r="N154" s="17">
        <f t="shared" si="229"/>
      </c>
      <c r="O154" s="17">
        <f t="shared" si="229"/>
      </c>
      <c r="P154" s="17">
        <f t="shared" si="229"/>
      </c>
      <c r="Q154" s="17">
        <f t="shared" si="229"/>
      </c>
      <c r="R154" s="17">
        <f t="shared" si="229"/>
      </c>
      <c r="S154" s="17">
        <f t="shared" si="229"/>
      </c>
      <c r="T154" s="17">
        <f t="shared" si="229"/>
      </c>
      <c r="U154" s="17">
        <f t="shared" si="229"/>
      </c>
      <c r="V154" s="17">
        <f t="shared" si="229"/>
      </c>
      <c r="W154" s="17">
        <f t="shared" si="229"/>
      </c>
      <c r="X154" s="17">
        <f t="shared" si="229"/>
      </c>
      <c r="Y154" s="17">
        <f t="shared" si="229"/>
      </c>
      <c r="Z154" s="17">
        <f t="shared" si="229"/>
      </c>
      <c r="AA154" s="17">
        <f t="shared" si="229"/>
      </c>
      <c r="AB154" s="17">
        <f t="shared" si="229"/>
      </c>
      <c r="AC154" s="17">
        <f t="shared" si="229"/>
      </c>
      <c r="AD154" s="17">
        <f t="shared" si="229"/>
      </c>
      <c r="AE154" s="17">
        <f t="shared" si="229"/>
      </c>
      <c r="AF154" s="17">
        <f t="shared" si="229"/>
      </c>
      <c r="AG154" s="17">
        <f t="shared" si="229"/>
      </c>
      <c r="AH154" s="17">
        <f t="shared" si="229"/>
      </c>
      <c r="AI154" s="17">
        <f t="shared" si="229"/>
      </c>
      <c r="AJ154" s="17">
        <f t="shared" si="229"/>
      </c>
      <c r="AK154" s="17">
        <f t="shared" si="229"/>
      </c>
      <c r="AL154" s="17">
        <f t="shared" si="229"/>
      </c>
      <c r="AM154" s="17">
        <f t="shared" si="229"/>
      </c>
      <c r="AN154" s="17">
        <f t="shared" si="229"/>
      </c>
      <c r="AO154" s="17">
        <f t="shared" si="229"/>
      </c>
      <c r="AP154" s="17">
        <f t="shared" si="229"/>
      </c>
      <c r="AQ154" s="17">
        <f t="shared" si="229"/>
      </c>
      <c r="AR154" s="17">
        <f t="shared" si="229"/>
      </c>
      <c r="AS154" s="17">
        <f t="shared" si="229"/>
      </c>
      <c r="AT154" s="17"/>
    </row>
    <row r="155" spans="6:46" ht="12.75">
      <c r="F155" s="17">
        <f aca="true" t="shared" si="230" ref="F155:AB155">IF(F154&lt;&gt;"",CODE(F154)*F$2,0)</f>
        <v>0</v>
      </c>
      <c r="G155" s="17">
        <f t="shared" si="230"/>
        <v>0</v>
      </c>
      <c r="H155" s="17">
        <f t="shared" si="230"/>
        <v>0</v>
      </c>
      <c r="I155" s="17">
        <f t="shared" si="230"/>
        <v>0</v>
      </c>
      <c r="J155" s="17">
        <f t="shared" si="230"/>
        <v>0</v>
      </c>
      <c r="K155" s="17">
        <f t="shared" si="230"/>
        <v>0</v>
      </c>
      <c r="L155" s="17">
        <f t="shared" si="230"/>
        <v>0</v>
      </c>
      <c r="M155" s="17">
        <f t="shared" si="230"/>
        <v>0</v>
      </c>
      <c r="N155" s="17">
        <f t="shared" si="230"/>
        <v>0</v>
      </c>
      <c r="O155" s="17">
        <f t="shared" si="230"/>
        <v>0</v>
      </c>
      <c r="P155" s="17">
        <f t="shared" si="230"/>
        <v>0</v>
      </c>
      <c r="Q155" s="17">
        <f t="shared" si="230"/>
        <v>0</v>
      </c>
      <c r="R155" s="17">
        <f t="shared" si="230"/>
        <v>0</v>
      </c>
      <c r="S155" s="17">
        <f t="shared" si="230"/>
        <v>0</v>
      </c>
      <c r="T155" s="17">
        <f t="shared" si="230"/>
        <v>0</v>
      </c>
      <c r="U155" s="17">
        <f t="shared" si="230"/>
        <v>0</v>
      </c>
      <c r="V155" s="17">
        <f t="shared" si="230"/>
        <v>0</v>
      </c>
      <c r="W155" s="17">
        <f t="shared" si="230"/>
        <v>0</v>
      </c>
      <c r="X155" s="17">
        <f t="shared" si="230"/>
        <v>0</v>
      </c>
      <c r="Y155" s="17">
        <f t="shared" si="230"/>
        <v>0</v>
      </c>
      <c r="Z155" s="17">
        <f t="shared" si="230"/>
        <v>0</v>
      </c>
      <c r="AA155" s="17">
        <f t="shared" si="230"/>
        <v>0</v>
      </c>
      <c r="AB155" s="17">
        <f t="shared" si="230"/>
        <v>0</v>
      </c>
      <c r="AC155" s="17">
        <f aca="true" t="shared" si="231" ref="AC155:AS155">IF(AC154&lt;&gt;"",CODE(AC154)*AC$2,0)</f>
        <v>0</v>
      </c>
      <c r="AD155" s="17">
        <f t="shared" si="231"/>
        <v>0</v>
      </c>
      <c r="AE155" s="17">
        <f t="shared" si="231"/>
        <v>0</v>
      </c>
      <c r="AF155" s="17">
        <f t="shared" si="231"/>
        <v>0</v>
      </c>
      <c r="AG155" s="17">
        <f t="shared" si="231"/>
        <v>0</v>
      </c>
      <c r="AH155" s="17">
        <f t="shared" si="231"/>
        <v>0</v>
      </c>
      <c r="AI155" s="17">
        <f t="shared" si="231"/>
        <v>0</v>
      </c>
      <c r="AJ155" s="17">
        <f t="shared" si="231"/>
        <v>0</v>
      </c>
      <c r="AK155" s="17">
        <f t="shared" si="231"/>
        <v>0</v>
      </c>
      <c r="AL155" s="17">
        <f t="shared" si="231"/>
        <v>0</v>
      </c>
      <c r="AM155" s="17">
        <f t="shared" si="231"/>
        <v>0</v>
      </c>
      <c r="AN155" s="17">
        <f t="shared" si="231"/>
        <v>0</v>
      </c>
      <c r="AO155" s="17">
        <f t="shared" si="231"/>
        <v>0</v>
      </c>
      <c r="AP155" s="17">
        <f t="shared" si="231"/>
        <v>0</v>
      </c>
      <c r="AQ155" s="17">
        <f t="shared" si="231"/>
        <v>0</v>
      </c>
      <c r="AR155" s="17">
        <f t="shared" si="231"/>
        <v>0</v>
      </c>
      <c r="AS155" s="17">
        <f t="shared" si="231"/>
        <v>0</v>
      </c>
      <c r="AT155" s="17"/>
    </row>
    <row r="156" spans="1:46" ht="12.75">
      <c r="A156" s="16">
        <f t="shared" si="201"/>
        <v>688900</v>
      </c>
      <c r="B156" s="24">
        <v>688900</v>
      </c>
      <c r="C156" s="17">
        <f>SUM(F157:AP157)</f>
        <v>0</v>
      </c>
      <c r="D156" s="17">
        <f>LOWER(Hoja2!C122)</f>
      </c>
      <c r="E156" s="17">
        <f>LEN(D156)</f>
        <v>0</v>
      </c>
      <c r="F156" s="17">
        <f aca="true" t="shared" si="232" ref="F156:AS156">IF(F$3&lt;=$E156,MID($D156,F$3,1),"")</f>
      </c>
      <c r="G156" s="17">
        <f t="shared" si="232"/>
      </c>
      <c r="H156" s="17">
        <f t="shared" si="232"/>
      </c>
      <c r="I156" s="17">
        <f t="shared" si="232"/>
      </c>
      <c r="J156" s="17">
        <f t="shared" si="232"/>
      </c>
      <c r="K156" s="17">
        <f t="shared" si="232"/>
      </c>
      <c r="L156" s="17">
        <f t="shared" si="232"/>
      </c>
      <c r="M156" s="17">
        <f t="shared" si="232"/>
      </c>
      <c r="N156" s="17">
        <f t="shared" si="232"/>
      </c>
      <c r="O156" s="17">
        <f t="shared" si="232"/>
      </c>
      <c r="P156" s="17">
        <f t="shared" si="232"/>
      </c>
      <c r="Q156" s="17">
        <f t="shared" si="232"/>
      </c>
      <c r="R156" s="17">
        <f t="shared" si="232"/>
      </c>
      <c r="S156" s="17">
        <f t="shared" si="232"/>
      </c>
      <c r="T156" s="17">
        <f t="shared" si="232"/>
      </c>
      <c r="U156" s="17">
        <f t="shared" si="232"/>
      </c>
      <c r="V156" s="17">
        <f t="shared" si="232"/>
      </c>
      <c r="W156" s="17">
        <f t="shared" si="232"/>
      </c>
      <c r="X156" s="17">
        <f t="shared" si="232"/>
      </c>
      <c r="Y156" s="17">
        <f t="shared" si="232"/>
      </c>
      <c r="Z156" s="17">
        <f t="shared" si="232"/>
      </c>
      <c r="AA156" s="17">
        <f t="shared" si="232"/>
      </c>
      <c r="AB156" s="17">
        <f t="shared" si="232"/>
      </c>
      <c r="AC156" s="17">
        <f t="shared" si="232"/>
      </c>
      <c r="AD156" s="17">
        <f t="shared" si="232"/>
      </c>
      <c r="AE156" s="17">
        <f t="shared" si="232"/>
      </c>
      <c r="AF156" s="17">
        <f t="shared" si="232"/>
      </c>
      <c r="AG156" s="17">
        <f t="shared" si="232"/>
      </c>
      <c r="AH156" s="17">
        <f t="shared" si="232"/>
      </c>
      <c r="AI156" s="17">
        <f t="shared" si="232"/>
      </c>
      <c r="AJ156" s="17">
        <f t="shared" si="232"/>
      </c>
      <c r="AK156" s="17">
        <f t="shared" si="232"/>
      </c>
      <c r="AL156" s="17">
        <f t="shared" si="232"/>
      </c>
      <c r="AM156" s="17">
        <f t="shared" si="232"/>
      </c>
      <c r="AN156" s="17">
        <f t="shared" si="232"/>
      </c>
      <c r="AO156" s="17">
        <f t="shared" si="232"/>
      </c>
      <c r="AP156" s="17">
        <f t="shared" si="232"/>
      </c>
      <c r="AQ156" s="17">
        <f t="shared" si="232"/>
      </c>
      <c r="AR156" s="17">
        <f t="shared" si="232"/>
      </c>
      <c r="AS156" s="17">
        <f t="shared" si="232"/>
      </c>
      <c r="AT156" s="17"/>
    </row>
    <row r="157" spans="6:46" ht="12.75">
      <c r="F157" s="17">
        <f aca="true" t="shared" si="233" ref="F157:AB157">IF(F156&lt;&gt;"",CODE(F156)*F$2,0)</f>
        <v>0</v>
      </c>
      <c r="G157" s="17">
        <f t="shared" si="233"/>
        <v>0</v>
      </c>
      <c r="H157" s="17">
        <f t="shared" si="233"/>
        <v>0</v>
      </c>
      <c r="I157" s="17">
        <f t="shared" si="233"/>
        <v>0</v>
      </c>
      <c r="J157" s="17">
        <f t="shared" si="233"/>
        <v>0</v>
      </c>
      <c r="K157" s="17">
        <f t="shared" si="233"/>
        <v>0</v>
      </c>
      <c r="L157" s="17">
        <f t="shared" si="233"/>
        <v>0</v>
      </c>
      <c r="M157" s="17">
        <f t="shared" si="233"/>
        <v>0</v>
      </c>
      <c r="N157" s="17">
        <f t="shared" si="233"/>
        <v>0</v>
      </c>
      <c r="O157" s="17">
        <f t="shared" si="233"/>
        <v>0</v>
      </c>
      <c r="P157" s="17">
        <f t="shared" si="233"/>
        <v>0</v>
      </c>
      <c r="Q157" s="17">
        <f t="shared" si="233"/>
        <v>0</v>
      </c>
      <c r="R157" s="17">
        <f t="shared" si="233"/>
        <v>0</v>
      </c>
      <c r="S157" s="17">
        <f t="shared" si="233"/>
        <v>0</v>
      </c>
      <c r="T157" s="17">
        <f t="shared" si="233"/>
        <v>0</v>
      </c>
      <c r="U157" s="17">
        <f t="shared" si="233"/>
        <v>0</v>
      </c>
      <c r="V157" s="17">
        <f t="shared" si="233"/>
        <v>0</v>
      </c>
      <c r="W157" s="17">
        <f t="shared" si="233"/>
        <v>0</v>
      </c>
      <c r="X157" s="17">
        <f t="shared" si="233"/>
        <v>0</v>
      </c>
      <c r="Y157" s="17">
        <f t="shared" si="233"/>
        <v>0</v>
      </c>
      <c r="Z157" s="17">
        <f t="shared" si="233"/>
        <v>0</v>
      </c>
      <c r="AA157" s="17">
        <f t="shared" si="233"/>
        <v>0</v>
      </c>
      <c r="AB157" s="17">
        <f t="shared" si="233"/>
        <v>0</v>
      </c>
      <c r="AC157" s="17">
        <f aca="true" t="shared" si="234" ref="AC157:AS157">IF(AC156&lt;&gt;"",CODE(AC156)*AC$2,0)</f>
        <v>0</v>
      </c>
      <c r="AD157" s="17">
        <f t="shared" si="234"/>
        <v>0</v>
      </c>
      <c r="AE157" s="17">
        <f t="shared" si="234"/>
        <v>0</v>
      </c>
      <c r="AF157" s="17">
        <f t="shared" si="234"/>
        <v>0</v>
      </c>
      <c r="AG157" s="17">
        <f t="shared" si="234"/>
        <v>0</v>
      </c>
      <c r="AH157" s="17">
        <f t="shared" si="234"/>
        <v>0</v>
      </c>
      <c r="AI157" s="17">
        <f t="shared" si="234"/>
        <v>0</v>
      </c>
      <c r="AJ157" s="17">
        <f t="shared" si="234"/>
        <v>0</v>
      </c>
      <c r="AK157" s="17">
        <f t="shared" si="234"/>
        <v>0</v>
      </c>
      <c r="AL157" s="17">
        <f t="shared" si="234"/>
        <v>0</v>
      </c>
      <c r="AM157" s="17">
        <f t="shared" si="234"/>
        <v>0</v>
      </c>
      <c r="AN157" s="17">
        <f t="shared" si="234"/>
        <v>0</v>
      </c>
      <c r="AO157" s="17">
        <f t="shared" si="234"/>
        <v>0</v>
      </c>
      <c r="AP157" s="17">
        <f t="shared" si="234"/>
        <v>0</v>
      </c>
      <c r="AQ157" s="17">
        <f t="shared" si="234"/>
        <v>0</v>
      </c>
      <c r="AR157" s="17">
        <f t="shared" si="234"/>
        <v>0</v>
      </c>
      <c r="AS157" s="17">
        <f t="shared" si="234"/>
        <v>0</v>
      </c>
      <c r="AT157" s="17"/>
    </row>
    <row r="158" spans="1:46" ht="12.75">
      <c r="A158" s="16">
        <f t="shared" si="201"/>
        <v>789000</v>
      </c>
      <c r="B158" s="24">
        <v>789000</v>
      </c>
      <c r="C158" s="17">
        <f>SUM(F159:AP159)</f>
        <v>0</v>
      </c>
      <c r="D158" s="17">
        <f>LOWER(Hoja2!G122)</f>
      </c>
      <c r="E158" s="17">
        <f>LEN(D158)</f>
        <v>0</v>
      </c>
      <c r="F158" s="17">
        <f aca="true" t="shared" si="235" ref="F158:AS158">IF(F$3&lt;=$E158,MID($D158,F$3,1),"")</f>
      </c>
      <c r="G158" s="17">
        <f t="shared" si="235"/>
      </c>
      <c r="H158" s="17">
        <f t="shared" si="235"/>
      </c>
      <c r="I158" s="17">
        <f t="shared" si="235"/>
      </c>
      <c r="J158" s="17">
        <f t="shared" si="235"/>
      </c>
      <c r="K158" s="17">
        <f t="shared" si="235"/>
      </c>
      <c r="L158" s="17">
        <f t="shared" si="235"/>
      </c>
      <c r="M158" s="17">
        <f t="shared" si="235"/>
      </c>
      <c r="N158" s="17">
        <f t="shared" si="235"/>
      </c>
      <c r="O158" s="17">
        <f t="shared" si="235"/>
      </c>
      <c r="P158" s="17">
        <f t="shared" si="235"/>
      </c>
      <c r="Q158" s="17">
        <f t="shared" si="235"/>
      </c>
      <c r="R158" s="17">
        <f t="shared" si="235"/>
      </c>
      <c r="S158" s="17">
        <f t="shared" si="235"/>
      </c>
      <c r="T158" s="17">
        <f t="shared" si="235"/>
      </c>
      <c r="U158" s="17">
        <f t="shared" si="235"/>
      </c>
      <c r="V158" s="17">
        <f t="shared" si="235"/>
      </c>
      <c r="W158" s="17">
        <f t="shared" si="235"/>
      </c>
      <c r="X158" s="17">
        <f t="shared" si="235"/>
      </c>
      <c r="Y158" s="17">
        <f t="shared" si="235"/>
      </c>
      <c r="Z158" s="17">
        <f t="shared" si="235"/>
      </c>
      <c r="AA158" s="17">
        <f t="shared" si="235"/>
      </c>
      <c r="AB158" s="17">
        <f t="shared" si="235"/>
      </c>
      <c r="AC158" s="17">
        <f t="shared" si="235"/>
      </c>
      <c r="AD158" s="17">
        <f t="shared" si="235"/>
      </c>
      <c r="AE158" s="17">
        <f t="shared" si="235"/>
      </c>
      <c r="AF158" s="17">
        <f t="shared" si="235"/>
      </c>
      <c r="AG158" s="17">
        <f t="shared" si="235"/>
      </c>
      <c r="AH158" s="17">
        <f t="shared" si="235"/>
      </c>
      <c r="AI158" s="17">
        <f t="shared" si="235"/>
      </c>
      <c r="AJ158" s="17">
        <f t="shared" si="235"/>
      </c>
      <c r="AK158" s="17">
        <f t="shared" si="235"/>
      </c>
      <c r="AL158" s="17">
        <f t="shared" si="235"/>
      </c>
      <c r="AM158" s="17">
        <f t="shared" si="235"/>
      </c>
      <c r="AN158" s="17">
        <f t="shared" si="235"/>
      </c>
      <c r="AO158" s="17">
        <f t="shared" si="235"/>
      </c>
      <c r="AP158" s="17">
        <f t="shared" si="235"/>
      </c>
      <c r="AQ158" s="17">
        <f t="shared" si="235"/>
      </c>
      <c r="AR158" s="17">
        <f t="shared" si="235"/>
      </c>
      <c r="AS158" s="17">
        <f t="shared" si="235"/>
      </c>
      <c r="AT158" s="17"/>
    </row>
    <row r="159" spans="6:46" ht="12.75">
      <c r="F159" s="17">
        <f aca="true" t="shared" si="236" ref="F159:AB159">IF(F158&lt;&gt;"",CODE(F158)*F$2,0)</f>
        <v>0</v>
      </c>
      <c r="G159" s="17">
        <f t="shared" si="236"/>
        <v>0</v>
      </c>
      <c r="H159" s="17">
        <f t="shared" si="236"/>
        <v>0</v>
      </c>
      <c r="I159" s="17">
        <f t="shared" si="236"/>
        <v>0</v>
      </c>
      <c r="J159" s="17">
        <f t="shared" si="236"/>
        <v>0</v>
      </c>
      <c r="K159" s="17">
        <f t="shared" si="236"/>
        <v>0</v>
      </c>
      <c r="L159" s="17">
        <f t="shared" si="236"/>
        <v>0</v>
      </c>
      <c r="M159" s="17">
        <f t="shared" si="236"/>
        <v>0</v>
      </c>
      <c r="N159" s="17">
        <f t="shared" si="236"/>
        <v>0</v>
      </c>
      <c r="O159" s="17">
        <f t="shared" si="236"/>
        <v>0</v>
      </c>
      <c r="P159" s="17">
        <f t="shared" si="236"/>
        <v>0</v>
      </c>
      <c r="Q159" s="17">
        <f t="shared" si="236"/>
        <v>0</v>
      </c>
      <c r="R159" s="17">
        <f t="shared" si="236"/>
        <v>0</v>
      </c>
      <c r="S159" s="17">
        <f t="shared" si="236"/>
        <v>0</v>
      </c>
      <c r="T159" s="17">
        <f t="shared" si="236"/>
        <v>0</v>
      </c>
      <c r="U159" s="17">
        <f t="shared" si="236"/>
        <v>0</v>
      </c>
      <c r="V159" s="17">
        <f t="shared" si="236"/>
        <v>0</v>
      </c>
      <c r="W159" s="17">
        <f t="shared" si="236"/>
        <v>0</v>
      </c>
      <c r="X159" s="17">
        <f t="shared" si="236"/>
        <v>0</v>
      </c>
      <c r="Y159" s="17">
        <f t="shared" si="236"/>
        <v>0</v>
      </c>
      <c r="Z159" s="17">
        <f t="shared" si="236"/>
        <v>0</v>
      </c>
      <c r="AA159" s="17">
        <f t="shared" si="236"/>
        <v>0</v>
      </c>
      <c r="AB159" s="17">
        <f t="shared" si="236"/>
        <v>0</v>
      </c>
      <c r="AC159" s="17">
        <f aca="true" t="shared" si="237" ref="AC159:AS159">IF(AC158&lt;&gt;"",CODE(AC158)*AC$2,0)</f>
        <v>0</v>
      </c>
      <c r="AD159" s="17">
        <f t="shared" si="237"/>
        <v>0</v>
      </c>
      <c r="AE159" s="17">
        <f t="shared" si="237"/>
        <v>0</v>
      </c>
      <c r="AF159" s="17">
        <f t="shared" si="237"/>
        <v>0</v>
      </c>
      <c r="AG159" s="17">
        <f t="shared" si="237"/>
        <v>0</v>
      </c>
      <c r="AH159" s="17">
        <f t="shared" si="237"/>
        <v>0</v>
      </c>
      <c r="AI159" s="17">
        <f t="shared" si="237"/>
        <v>0</v>
      </c>
      <c r="AJ159" s="17">
        <f t="shared" si="237"/>
        <v>0</v>
      </c>
      <c r="AK159" s="17">
        <f t="shared" si="237"/>
        <v>0</v>
      </c>
      <c r="AL159" s="17">
        <f t="shared" si="237"/>
        <v>0</v>
      </c>
      <c r="AM159" s="17">
        <f t="shared" si="237"/>
        <v>0</v>
      </c>
      <c r="AN159" s="17">
        <f t="shared" si="237"/>
        <v>0</v>
      </c>
      <c r="AO159" s="17">
        <f t="shared" si="237"/>
        <v>0</v>
      </c>
      <c r="AP159" s="17">
        <f t="shared" si="237"/>
        <v>0</v>
      </c>
      <c r="AQ159" s="17">
        <f t="shared" si="237"/>
        <v>0</v>
      </c>
      <c r="AR159" s="17">
        <f t="shared" si="237"/>
        <v>0</v>
      </c>
      <c r="AS159" s="17">
        <f t="shared" si="237"/>
        <v>0</v>
      </c>
      <c r="AT159" s="17"/>
    </row>
    <row r="160" spans="1:46" ht="12.75">
      <c r="A160" s="16">
        <f t="shared" si="201"/>
        <v>1439700</v>
      </c>
      <c r="B160" s="24">
        <v>1439700</v>
      </c>
      <c r="C160" s="17">
        <f>SUM(F161:AP161)</f>
        <v>0</v>
      </c>
      <c r="D160" s="17">
        <f>LOWER(Hoja2!K122)</f>
      </c>
      <c r="E160" s="17">
        <f>LEN(D160)</f>
        <v>0</v>
      </c>
      <c r="F160" s="17">
        <f aca="true" t="shared" si="238" ref="F160:AS160">IF(F$3&lt;=$E160,MID($D160,F$3,1),"")</f>
      </c>
      <c r="G160" s="17">
        <f t="shared" si="238"/>
      </c>
      <c r="H160" s="17">
        <f t="shared" si="238"/>
      </c>
      <c r="I160" s="17">
        <f t="shared" si="238"/>
      </c>
      <c r="J160" s="17">
        <f t="shared" si="238"/>
      </c>
      <c r="K160" s="17">
        <f t="shared" si="238"/>
      </c>
      <c r="L160" s="17">
        <f t="shared" si="238"/>
      </c>
      <c r="M160" s="17">
        <f t="shared" si="238"/>
      </c>
      <c r="N160" s="17">
        <f t="shared" si="238"/>
      </c>
      <c r="O160" s="17">
        <f t="shared" si="238"/>
      </c>
      <c r="P160" s="17">
        <f t="shared" si="238"/>
      </c>
      <c r="Q160" s="17">
        <f t="shared" si="238"/>
      </c>
      <c r="R160" s="17">
        <f t="shared" si="238"/>
      </c>
      <c r="S160" s="17">
        <f t="shared" si="238"/>
      </c>
      <c r="T160" s="17">
        <f t="shared" si="238"/>
      </c>
      <c r="U160" s="17">
        <f t="shared" si="238"/>
      </c>
      <c r="V160" s="17">
        <f t="shared" si="238"/>
      </c>
      <c r="W160" s="17">
        <f t="shared" si="238"/>
      </c>
      <c r="X160" s="17">
        <f t="shared" si="238"/>
      </c>
      <c r="Y160" s="17">
        <f t="shared" si="238"/>
      </c>
      <c r="Z160" s="17">
        <f t="shared" si="238"/>
      </c>
      <c r="AA160" s="17">
        <f t="shared" si="238"/>
      </c>
      <c r="AB160" s="17">
        <f t="shared" si="238"/>
      </c>
      <c r="AC160" s="17">
        <f t="shared" si="238"/>
      </c>
      <c r="AD160" s="17">
        <f t="shared" si="238"/>
      </c>
      <c r="AE160" s="17">
        <f t="shared" si="238"/>
      </c>
      <c r="AF160" s="17">
        <f t="shared" si="238"/>
      </c>
      <c r="AG160" s="17">
        <f t="shared" si="238"/>
      </c>
      <c r="AH160" s="17">
        <f t="shared" si="238"/>
      </c>
      <c r="AI160" s="17">
        <f t="shared" si="238"/>
      </c>
      <c r="AJ160" s="17">
        <f t="shared" si="238"/>
      </c>
      <c r="AK160" s="17">
        <f t="shared" si="238"/>
      </c>
      <c r="AL160" s="17">
        <f t="shared" si="238"/>
      </c>
      <c r="AM160" s="17">
        <f t="shared" si="238"/>
      </c>
      <c r="AN160" s="17">
        <f t="shared" si="238"/>
      </c>
      <c r="AO160" s="17">
        <f t="shared" si="238"/>
      </c>
      <c r="AP160" s="17">
        <f t="shared" si="238"/>
      </c>
      <c r="AQ160" s="17">
        <f t="shared" si="238"/>
      </c>
      <c r="AR160" s="17">
        <f t="shared" si="238"/>
      </c>
      <c r="AS160" s="17">
        <f t="shared" si="238"/>
      </c>
      <c r="AT160" s="17"/>
    </row>
    <row r="161" spans="6:46" ht="12.75">
      <c r="F161" s="17">
        <f aca="true" t="shared" si="239" ref="F161:AB161">IF(F160&lt;&gt;"",CODE(F160)*F$2,0)</f>
        <v>0</v>
      </c>
      <c r="G161" s="17">
        <f t="shared" si="239"/>
        <v>0</v>
      </c>
      <c r="H161" s="17">
        <f t="shared" si="239"/>
        <v>0</v>
      </c>
      <c r="I161" s="17">
        <f t="shared" si="239"/>
        <v>0</v>
      </c>
      <c r="J161" s="17">
        <f t="shared" si="239"/>
        <v>0</v>
      </c>
      <c r="K161" s="17">
        <f t="shared" si="239"/>
        <v>0</v>
      </c>
      <c r="L161" s="17">
        <f t="shared" si="239"/>
        <v>0</v>
      </c>
      <c r="M161" s="17">
        <f t="shared" si="239"/>
        <v>0</v>
      </c>
      <c r="N161" s="17">
        <f t="shared" si="239"/>
        <v>0</v>
      </c>
      <c r="O161" s="17">
        <f t="shared" si="239"/>
        <v>0</v>
      </c>
      <c r="P161" s="17">
        <f t="shared" si="239"/>
        <v>0</v>
      </c>
      <c r="Q161" s="17">
        <f t="shared" si="239"/>
        <v>0</v>
      </c>
      <c r="R161" s="17">
        <f t="shared" si="239"/>
        <v>0</v>
      </c>
      <c r="S161" s="17">
        <f t="shared" si="239"/>
        <v>0</v>
      </c>
      <c r="T161" s="17">
        <f t="shared" si="239"/>
        <v>0</v>
      </c>
      <c r="U161" s="17">
        <f t="shared" si="239"/>
        <v>0</v>
      </c>
      <c r="V161" s="17">
        <f t="shared" si="239"/>
        <v>0</v>
      </c>
      <c r="W161" s="17">
        <f t="shared" si="239"/>
        <v>0</v>
      </c>
      <c r="X161" s="17">
        <f t="shared" si="239"/>
        <v>0</v>
      </c>
      <c r="Y161" s="17">
        <f t="shared" si="239"/>
        <v>0</v>
      </c>
      <c r="Z161" s="17">
        <f t="shared" si="239"/>
        <v>0</v>
      </c>
      <c r="AA161" s="17">
        <f t="shared" si="239"/>
        <v>0</v>
      </c>
      <c r="AB161" s="17">
        <f t="shared" si="239"/>
        <v>0</v>
      </c>
      <c r="AC161" s="17">
        <f aca="true" t="shared" si="240" ref="AC161:AS161">IF(AC160&lt;&gt;"",CODE(AC160)*AC$2,0)</f>
        <v>0</v>
      </c>
      <c r="AD161" s="17">
        <f t="shared" si="240"/>
        <v>0</v>
      </c>
      <c r="AE161" s="17">
        <f t="shared" si="240"/>
        <v>0</v>
      </c>
      <c r="AF161" s="17">
        <f t="shared" si="240"/>
        <v>0</v>
      </c>
      <c r="AG161" s="17">
        <f t="shared" si="240"/>
        <v>0</v>
      </c>
      <c r="AH161" s="17">
        <f t="shared" si="240"/>
        <v>0</v>
      </c>
      <c r="AI161" s="17">
        <f t="shared" si="240"/>
        <v>0</v>
      </c>
      <c r="AJ161" s="17">
        <f t="shared" si="240"/>
        <v>0</v>
      </c>
      <c r="AK161" s="17">
        <f t="shared" si="240"/>
        <v>0</v>
      </c>
      <c r="AL161" s="17">
        <f t="shared" si="240"/>
        <v>0</v>
      </c>
      <c r="AM161" s="17">
        <f t="shared" si="240"/>
        <v>0</v>
      </c>
      <c r="AN161" s="17">
        <f t="shared" si="240"/>
        <v>0</v>
      </c>
      <c r="AO161" s="17">
        <f t="shared" si="240"/>
        <v>0</v>
      </c>
      <c r="AP161" s="17">
        <f t="shared" si="240"/>
        <v>0</v>
      </c>
      <c r="AQ161" s="17">
        <f t="shared" si="240"/>
        <v>0</v>
      </c>
      <c r="AR161" s="17">
        <f t="shared" si="240"/>
        <v>0</v>
      </c>
      <c r="AS161" s="17">
        <f t="shared" si="240"/>
        <v>0</v>
      </c>
      <c r="AT161" s="17"/>
    </row>
    <row r="162" spans="1:46" ht="12.75">
      <c r="A162" s="16">
        <f t="shared" si="201"/>
        <v>298300</v>
      </c>
      <c r="B162" s="24">
        <v>298300</v>
      </c>
      <c r="C162" s="17">
        <f>SUM(F163:AP163)</f>
        <v>0</v>
      </c>
      <c r="D162" s="17">
        <f>LOWER(Hoja2!O122)</f>
      </c>
      <c r="E162" s="17">
        <f>LEN(D162)</f>
        <v>0</v>
      </c>
      <c r="F162" s="17">
        <f aca="true" t="shared" si="241" ref="F162:AS162">IF(F$3&lt;=$E162,MID($D162,F$3,1),"")</f>
      </c>
      <c r="G162" s="17">
        <f t="shared" si="241"/>
      </c>
      <c r="H162" s="17">
        <f t="shared" si="241"/>
      </c>
      <c r="I162" s="17">
        <f t="shared" si="241"/>
      </c>
      <c r="J162" s="17">
        <f t="shared" si="241"/>
      </c>
      <c r="K162" s="17">
        <f t="shared" si="241"/>
      </c>
      <c r="L162" s="17">
        <f t="shared" si="241"/>
      </c>
      <c r="M162" s="17">
        <f t="shared" si="241"/>
      </c>
      <c r="N162" s="17">
        <f t="shared" si="241"/>
      </c>
      <c r="O162" s="17">
        <f t="shared" si="241"/>
      </c>
      <c r="P162" s="17">
        <f t="shared" si="241"/>
      </c>
      <c r="Q162" s="17">
        <f t="shared" si="241"/>
      </c>
      <c r="R162" s="17">
        <f t="shared" si="241"/>
      </c>
      <c r="S162" s="17">
        <f t="shared" si="241"/>
      </c>
      <c r="T162" s="17">
        <f t="shared" si="241"/>
      </c>
      <c r="U162" s="17">
        <f t="shared" si="241"/>
      </c>
      <c r="V162" s="17">
        <f t="shared" si="241"/>
      </c>
      <c r="W162" s="17">
        <f t="shared" si="241"/>
      </c>
      <c r="X162" s="17">
        <f t="shared" si="241"/>
      </c>
      <c r="Y162" s="17">
        <f t="shared" si="241"/>
      </c>
      <c r="Z162" s="17">
        <f t="shared" si="241"/>
      </c>
      <c r="AA162" s="17">
        <f t="shared" si="241"/>
      </c>
      <c r="AB162" s="17">
        <f t="shared" si="241"/>
      </c>
      <c r="AC162" s="17">
        <f t="shared" si="241"/>
      </c>
      <c r="AD162" s="17">
        <f t="shared" si="241"/>
      </c>
      <c r="AE162" s="17">
        <f t="shared" si="241"/>
      </c>
      <c r="AF162" s="17">
        <f t="shared" si="241"/>
      </c>
      <c r="AG162" s="17">
        <f t="shared" si="241"/>
      </c>
      <c r="AH162" s="17">
        <f t="shared" si="241"/>
      </c>
      <c r="AI162" s="17">
        <f t="shared" si="241"/>
      </c>
      <c r="AJ162" s="17">
        <f t="shared" si="241"/>
      </c>
      <c r="AK162" s="17">
        <f t="shared" si="241"/>
      </c>
      <c r="AL162" s="17">
        <f t="shared" si="241"/>
      </c>
      <c r="AM162" s="17">
        <f t="shared" si="241"/>
      </c>
      <c r="AN162" s="17">
        <f t="shared" si="241"/>
      </c>
      <c r="AO162" s="17">
        <f t="shared" si="241"/>
      </c>
      <c r="AP162" s="17">
        <f t="shared" si="241"/>
      </c>
      <c r="AQ162" s="17">
        <f t="shared" si="241"/>
      </c>
      <c r="AR162" s="17">
        <f t="shared" si="241"/>
      </c>
      <c r="AS162" s="17">
        <f t="shared" si="241"/>
      </c>
      <c r="AT162" s="17"/>
    </row>
    <row r="163" spans="6:46" ht="12.75">
      <c r="F163" s="17">
        <f aca="true" t="shared" si="242" ref="F163:AB163">IF(F162&lt;&gt;"",CODE(F162)*F$2,0)</f>
        <v>0</v>
      </c>
      <c r="G163" s="17">
        <f t="shared" si="242"/>
        <v>0</v>
      </c>
      <c r="H163" s="17">
        <f t="shared" si="242"/>
        <v>0</v>
      </c>
      <c r="I163" s="17">
        <f t="shared" si="242"/>
        <v>0</v>
      </c>
      <c r="J163" s="17">
        <f t="shared" si="242"/>
        <v>0</v>
      </c>
      <c r="K163" s="17">
        <f t="shared" si="242"/>
        <v>0</v>
      </c>
      <c r="L163" s="17">
        <f t="shared" si="242"/>
        <v>0</v>
      </c>
      <c r="M163" s="17">
        <f t="shared" si="242"/>
        <v>0</v>
      </c>
      <c r="N163" s="17">
        <f t="shared" si="242"/>
        <v>0</v>
      </c>
      <c r="O163" s="17">
        <f t="shared" si="242"/>
        <v>0</v>
      </c>
      <c r="P163" s="17">
        <f t="shared" si="242"/>
        <v>0</v>
      </c>
      <c r="Q163" s="17">
        <f t="shared" si="242"/>
        <v>0</v>
      </c>
      <c r="R163" s="17">
        <f t="shared" si="242"/>
        <v>0</v>
      </c>
      <c r="S163" s="17">
        <f t="shared" si="242"/>
        <v>0</v>
      </c>
      <c r="T163" s="17">
        <f t="shared" si="242"/>
        <v>0</v>
      </c>
      <c r="U163" s="17">
        <f t="shared" si="242"/>
        <v>0</v>
      </c>
      <c r="V163" s="17">
        <f t="shared" si="242"/>
        <v>0</v>
      </c>
      <c r="W163" s="17">
        <f t="shared" si="242"/>
        <v>0</v>
      </c>
      <c r="X163" s="17">
        <f t="shared" si="242"/>
        <v>0</v>
      </c>
      <c r="Y163" s="17">
        <f t="shared" si="242"/>
        <v>0</v>
      </c>
      <c r="Z163" s="17">
        <f t="shared" si="242"/>
        <v>0</v>
      </c>
      <c r="AA163" s="17">
        <f t="shared" si="242"/>
        <v>0</v>
      </c>
      <c r="AB163" s="17">
        <f t="shared" si="242"/>
        <v>0</v>
      </c>
      <c r="AC163" s="17">
        <f aca="true" t="shared" si="243" ref="AC163:AS163">IF(AC162&lt;&gt;"",CODE(AC162)*AC$2,0)</f>
        <v>0</v>
      </c>
      <c r="AD163" s="17">
        <f t="shared" si="243"/>
        <v>0</v>
      </c>
      <c r="AE163" s="17">
        <f t="shared" si="243"/>
        <v>0</v>
      </c>
      <c r="AF163" s="17">
        <f t="shared" si="243"/>
        <v>0</v>
      </c>
      <c r="AG163" s="17">
        <f t="shared" si="243"/>
        <v>0</v>
      </c>
      <c r="AH163" s="17">
        <f t="shared" si="243"/>
        <v>0</v>
      </c>
      <c r="AI163" s="17">
        <f t="shared" si="243"/>
        <v>0</v>
      </c>
      <c r="AJ163" s="17">
        <f t="shared" si="243"/>
        <v>0</v>
      </c>
      <c r="AK163" s="17">
        <f t="shared" si="243"/>
        <v>0</v>
      </c>
      <c r="AL163" s="17">
        <f t="shared" si="243"/>
        <v>0</v>
      </c>
      <c r="AM163" s="17">
        <f t="shared" si="243"/>
        <v>0</v>
      </c>
      <c r="AN163" s="17">
        <f t="shared" si="243"/>
        <v>0</v>
      </c>
      <c r="AO163" s="17">
        <f t="shared" si="243"/>
        <v>0</v>
      </c>
      <c r="AP163" s="17">
        <f t="shared" si="243"/>
        <v>0</v>
      </c>
      <c r="AQ163" s="17">
        <f t="shared" si="243"/>
        <v>0</v>
      </c>
      <c r="AR163" s="17">
        <f t="shared" si="243"/>
        <v>0</v>
      </c>
      <c r="AS163" s="17">
        <f t="shared" si="243"/>
        <v>0</v>
      </c>
      <c r="AT163" s="17"/>
    </row>
    <row r="164" spans="1:46" ht="12.75">
      <c r="A164" s="16">
        <f t="shared" si="201"/>
        <v>798400</v>
      </c>
      <c r="B164" s="24">
        <v>798400</v>
      </c>
      <c r="C164" s="17">
        <f>SUM(F165:AP165)</f>
        <v>0</v>
      </c>
      <c r="D164" s="17">
        <f>LOWER(Hoja2!C128)</f>
      </c>
      <c r="E164" s="17">
        <f>LEN(D164)</f>
        <v>0</v>
      </c>
      <c r="F164" s="17">
        <f aca="true" t="shared" si="244" ref="F164:AS164">IF(F$3&lt;=$E164,MID($D164,F$3,1),"")</f>
      </c>
      <c r="G164" s="17">
        <f t="shared" si="244"/>
      </c>
      <c r="H164" s="17">
        <f t="shared" si="244"/>
      </c>
      <c r="I164" s="17">
        <f t="shared" si="244"/>
      </c>
      <c r="J164" s="17">
        <f t="shared" si="244"/>
      </c>
      <c r="K164" s="17">
        <f t="shared" si="244"/>
      </c>
      <c r="L164" s="17">
        <f t="shared" si="244"/>
      </c>
      <c r="M164" s="17">
        <f t="shared" si="244"/>
      </c>
      <c r="N164" s="17">
        <f t="shared" si="244"/>
      </c>
      <c r="O164" s="17">
        <f t="shared" si="244"/>
      </c>
      <c r="P164" s="17">
        <f t="shared" si="244"/>
      </c>
      <c r="Q164" s="17">
        <f t="shared" si="244"/>
      </c>
      <c r="R164" s="17">
        <f t="shared" si="244"/>
      </c>
      <c r="S164" s="17">
        <f t="shared" si="244"/>
      </c>
      <c r="T164" s="17">
        <f t="shared" si="244"/>
      </c>
      <c r="U164" s="17">
        <f t="shared" si="244"/>
      </c>
      <c r="V164" s="17">
        <f t="shared" si="244"/>
      </c>
      <c r="W164" s="17">
        <f t="shared" si="244"/>
      </c>
      <c r="X164" s="17">
        <f t="shared" si="244"/>
      </c>
      <c r="Y164" s="17">
        <f t="shared" si="244"/>
      </c>
      <c r="Z164" s="17">
        <f t="shared" si="244"/>
      </c>
      <c r="AA164" s="17">
        <f t="shared" si="244"/>
      </c>
      <c r="AB164" s="17">
        <f t="shared" si="244"/>
      </c>
      <c r="AC164" s="17">
        <f t="shared" si="244"/>
      </c>
      <c r="AD164" s="17">
        <f t="shared" si="244"/>
      </c>
      <c r="AE164" s="17">
        <f t="shared" si="244"/>
      </c>
      <c r="AF164" s="17">
        <f t="shared" si="244"/>
      </c>
      <c r="AG164" s="17">
        <f t="shared" si="244"/>
      </c>
      <c r="AH164" s="17">
        <f t="shared" si="244"/>
      </c>
      <c r="AI164" s="17">
        <f t="shared" si="244"/>
      </c>
      <c r="AJ164" s="17">
        <f t="shared" si="244"/>
      </c>
      <c r="AK164" s="17">
        <f t="shared" si="244"/>
      </c>
      <c r="AL164" s="17">
        <f t="shared" si="244"/>
      </c>
      <c r="AM164" s="17">
        <f t="shared" si="244"/>
      </c>
      <c r="AN164" s="17">
        <f t="shared" si="244"/>
      </c>
      <c r="AO164" s="17">
        <f t="shared" si="244"/>
      </c>
      <c r="AP164" s="17">
        <f t="shared" si="244"/>
      </c>
      <c r="AQ164" s="17">
        <f t="shared" si="244"/>
      </c>
      <c r="AR164" s="17">
        <f t="shared" si="244"/>
      </c>
      <c r="AS164" s="17">
        <f t="shared" si="244"/>
      </c>
      <c r="AT164" s="17"/>
    </row>
    <row r="165" spans="6:46" ht="12.75">
      <c r="F165" s="17">
        <f aca="true" t="shared" si="245" ref="F165:AB165">IF(F164&lt;&gt;"",CODE(F164)*F$2,0)</f>
        <v>0</v>
      </c>
      <c r="G165" s="17">
        <f t="shared" si="245"/>
        <v>0</v>
      </c>
      <c r="H165" s="17">
        <f t="shared" si="245"/>
        <v>0</v>
      </c>
      <c r="I165" s="17">
        <f t="shared" si="245"/>
        <v>0</v>
      </c>
      <c r="J165" s="17">
        <f t="shared" si="245"/>
        <v>0</v>
      </c>
      <c r="K165" s="17">
        <f t="shared" si="245"/>
        <v>0</v>
      </c>
      <c r="L165" s="17">
        <f t="shared" si="245"/>
        <v>0</v>
      </c>
      <c r="M165" s="17">
        <f t="shared" si="245"/>
        <v>0</v>
      </c>
      <c r="N165" s="17">
        <f t="shared" si="245"/>
        <v>0</v>
      </c>
      <c r="O165" s="17">
        <f t="shared" si="245"/>
        <v>0</v>
      </c>
      <c r="P165" s="17">
        <f t="shared" si="245"/>
        <v>0</v>
      </c>
      <c r="Q165" s="17">
        <f t="shared" si="245"/>
        <v>0</v>
      </c>
      <c r="R165" s="17">
        <f t="shared" si="245"/>
        <v>0</v>
      </c>
      <c r="S165" s="17">
        <f t="shared" si="245"/>
        <v>0</v>
      </c>
      <c r="T165" s="17">
        <f t="shared" si="245"/>
        <v>0</v>
      </c>
      <c r="U165" s="17">
        <f t="shared" si="245"/>
        <v>0</v>
      </c>
      <c r="V165" s="17">
        <f t="shared" si="245"/>
        <v>0</v>
      </c>
      <c r="W165" s="17">
        <f t="shared" si="245"/>
        <v>0</v>
      </c>
      <c r="X165" s="17">
        <f t="shared" si="245"/>
        <v>0</v>
      </c>
      <c r="Y165" s="17">
        <f t="shared" si="245"/>
        <v>0</v>
      </c>
      <c r="Z165" s="17">
        <f t="shared" si="245"/>
        <v>0</v>
      </c>
      <c r="AA165" s="17">
        <f t="shared" si="245"/>
        <v>0</v>
      </c>
      <c r="AB165" s="17">
        <f t="shared" si="245"/>
        <v>0</v>
      </c>
      <c r="AC165" s="17">
        <f aca="true" t="shared" si="246" ref="AC165:AS165">IF(AC164&lt;&gt;"",CODE(AC164)*AC$2,0)</f>
        <v>0</v>
      </c>
      <c r="AD165" s="17">
        <f t="shared" si="246"/>
        <v>0</v>
      </c>
      <c r="AE165" s="17">
        <f t="shared" si="246"/>
        <v>0</v>
      </c>
      <c r="AF165" s="17">
        <f t="shared" si="246"/>
        <v>0</v>
      </c>
      <c r="AG165" s="17">
        <f t="shared" si="246"/>
        <v>0</v>
      </c>
      <c r="AH165" s="17">
        <f t="shared" si="246"/>
        <v>0</v>
      </c>
      <c r="AI165" s="17">
        <f t="shared" si="246"/>
        <v>0</v>
      </c>
      <c r="AJ165" s="17">
        <f t="shared" si="246"/>
        <v>0</v>
      </c>
      <c r="AK165" s="17">
        <f t="shared" si="246"/>
        <v>0</v>
      </c>
      <c r="AL165" s="17">
        <f t="shared" si="246"/>
        <v>0</v>
      </c>
      <c r="AM165" s="17">
        <f t="shared" si="246"/>
        <v>0</v>
      </c>
      <c r="AN165" s="17">
        <f t="shared" si="246"/>
        <v>0</v>
      </c>
      <c r="AO165" s="17">
        <f t="shared" si="246"/>
        <v>0</v>
      </c>
      <c r="AP165" s="17">
        <f t="shared" si="246"/>
        <v>0</v>
      </c>
      <c r="AQ165" s="17">
        <f t="shared" si="246"/>
        <v>0</v>
      </c>
      <c r="AR165" s="17">
        <f t="shared" si="246"/>
        <v>0</v>
      </c>
      <c r="AS165" s="17">
        <f t="shared" si="246"/>
        <v>0</v>
      </c>
      <c r="AT165" s="17"/>
    </row>
    <row r="166" spans="1:46" ht="12.75">
      <c r="A166" s="16">
        <f t="shared" si="201"/>
        <v>444700</v>
      </c>
      <c r="B166" s="24">
        <v>444700</v>
      </c>
      <c r="C166" s="17">
        <f>SUM(F167:AP167)</f>
        <v>0</v>
      </c>
      <c r="D166" s="17">
        <f>LOWER(Hoja2!G128)</f>
      </c>
      <c r="E166" s="17">
        <f>LEN(D166)</f>
        <v>0</v>
      </c>
      <c r="F166" s="17">
        <f aca="true" t="shared" si="247" ref="F166:AS166">IF(F$3&lt;=$E166,MID($D166,F$3,1),"")</f>
      </c>
      <c r="G166" s="17">
        <f t="shared" si="247"/>
      </c>
      <c r="H166" s="17">
        <f t="shared" si="247"/>
      </c>
      <c r="I166" s="17">
        <f t="shared" si="247"/>
      </c>
      <c r="J166" s="17">
        <f t="shared" si="247"/>
      </c>
      <c r="K166" s="17">
        <f t="shared" si="247"/>
      </c>
      <c r="L166" s="17">
        <f t="shared" si="247"/>
      </c>
      <c r="M166" s="17">
        <f t="shared" si="247"/>
      </c>
      <c r="N166" s="17">
        <f t="shared" si="247"/>
      </c>
      <c r="O166" s="17">
        <f t="shared" si="247"/>
      </c>
      <c r="P166" s="17">
        <f t="shared" si="247"/>
      </c>
      <c r="Q166" s="17">
        <f t="shared" si="247"/>
      </c>
      <c r="R166" s="17">
        <f t="shared" si="247"/>
      </c>
      <c r="S166" s="17">
        <f t="shared" si="247"/>
      </c>
      <c r="T166" s="17">
        <f t="shared" si="247"/>
      </c>
      <c r="U166" s="17">
        <f t="shared" si="247"/>
      </c>
      <c r="V166" s="17">
        <f t="shared" si="247"/>
      </c>
      <c r="W166" s="17">
        <f t="shared" si="247"/>
      </c>
      <c r="X166" s="17">
        <f t="shared" si="247"/>
      </c>
      <c r="Y166" s="17">
        <f t="shared" si="247"/>
      </c>
      <c r="Z166" s="17">
        <f t="shared" si="247"/>
      </c>
      <c r="AA166" s="17">
        <f t="shared" si="247"/>
      </c>
      <c r="AB166" s="17">
        <f t="shared" si="247"/>
      </c>
      <c r="AC166" s="17">
        <f t="shared" si="247"/>
      </c>
      <c r="AD166" s="17">
        <f t="shared" si="247"/>
      </c>
      <c r="AE166" s="17">
        <f t="shared" si="247"/>
      </c>
      <c r="AF166" s="17">
        <f t="shared" si="247"/>
      </c>
      <c r="AG166" s="17">
        <f t="shared" si="247"/>
      </c>
      <c r="AH166" s="17">
        <f t="shared" si="247"/>
      </c>
      <c r="AI166" s="17">
        <f t="shared" si="247"/>
      </c>
      <c r="AJ166" s="17">
        <f t="shared" si="247"/>
      </c>
      <c r="AK166" s="17">
        <f t="shared" si="247"/>
      </c>
      <c r="AL166" s="17">
        <f t="shared" si="247"/>
      </c>
      <c r="AM166" s="17">
        <f t="shared" si="247"/>
      </c>
      <c r="AN166" s="17">
        <f t="shared" si="247"/>
      </c>
      <c r="AO166" s="17">
        <f t="shared" si="247"/>
      </c>
      <c r="AP166" s="17">
        <f t="shared" si="247"/>
      </c>
      <c r="AQ166" s="17">
        <f t="shared" si="247"/>
      </c>
      <c r="AR166" s="17">
        <f t="shared" si="247"/>
      </c>
      <c r="AS166" s="17">
        <f t="shared" si="247"/>
      </c>
      <c r="AT166" s="17"/>
    </row>
    <row r="167" spans="6:46" ht="12.75">
      <c r="F167" s="17">
        <f aca="true" t="shared" si="248" ref="F167:AB167">IF(F166&lt;&gt;"",CODE(F166)*F$2,0)</f>
        <v>0</v>
      </c>
      <c r="G167" s="17">
        <f t="shared" si="248"/>
        <v>0</v>
      </c>
      <c r="H167" s="17">
        <f t="shared" si="248"/>
        <v>0</v>
      </c>
      <c r="I167" s="17">
        <f t="shared" si="248"/>
        <v>0</v>
      </c>
      <c r="J167" s="17">
        <f t="shared" si="248"/>
        <v>0</v>
      </c>
      <c r="K167" s="17">
        <f t="shared" si="248"/>
        <v>0</v>
      </c>
      <c r="L167" s="17">
        <f t="shared" si="248"/>
        <v>0</v>
      </c>
      <c r="M167" s="17">
        <f t="shared" si="248"/>
        <v>0</v>
      </c>
      <c r="N167" s="17">
        <f t="shared" si="248"/>
        <v>0</v>
      </c>
      <c r="O167" s="17">
        <f t="shared" si="248"/>
        <v>0</v>
      </c>
      <c r="P167" s="17">
        <f t="shared" si="248"/>
        <v>0</v>
      </c>
      <c r="Q167" s="17">
        <f t="shared" si="248"/>
        <v>0</v>
      </c>
      <c r="R167" s="17">
        <f t="shared" si="248"/>
        <v>0</v>
      </c>
      <c r="S167" s="17">
        <f t="shared" si="248"/>
        <v>0</v>
      </c>
      <c r="T167" s="17">
        <f t="shared" si="248"/>
        <v>0</v>
      </c>
      <c r="U167" s="17">
        <f t="shared" si="248"/>
        <v>0</v>
      </c>
      <c r="V167" s="17">
        <f t="shared" si="248"/>
        <v>0</v>
      </c>
      <c r="W167" s="17">
        <f t="shared" si="248"/>
        <v>0</v>
      </c>
      <c r="X167" s="17">
        <f t="shared" si="248"/>
        <v>0</v>
      </c>
      <c r="Y167" s="17">
        <f t="shared" si="248"/>
        <v>0</v>
      </c>
      <c r="Z167" s="17">
        <f t="shared" si="248"/>
        <v>0</v>
      </c>
      <c r="AA167" s="17">
        <f t="shared" si="248"/>
        <v>0</v>
      </c>
      <c r="AB167" s="17">
        <f t="shared" si="248"/>
        <v>0</v>
      </c>
      <c r="AC167" s="17">
        <f aca="true" t="shared" si="249" ref="AC167:AS167">IF(AC166&lt;&gt;"",CODE(AC166)*AC$2,0)</f>
        <v>0</v>
      </c>
      <c r="AD167" s="17">
        <f t="shared" si="249"/>
        <v>0</v>
      </c>
      <c r="AE167" s="17">
        <f t="shared" si="249"/>
        <v>0</v>
      </c>
      <c r="AF167" s="17">
        <f t="shared" si="249"/>
        <v>0</v>
      </c>
      <c r="AG167" s="17">
        <f t="shared" si="249"/>
        <v>0</v>
      </c>
      <c r="AH167" s="17">
        <f t="shared" si="249"/>
        <v>0</v>
      </c>
      <c r="AI167" s="17">
        <f t="shared" si="249"/>
        <v>0</v>
      </c>
      <c r="AJ167" s="17">
        <f t="shared" si="249"/>
        <v>0</v>
      </c>
      <c r="AK167" s="17">
        <f t="shared" si="249"/>
        <v>0</v>
      </c>
      <c r="AL167" s="17">
        <f t="shared" si="249"/>
        <v>0</v>
      </c>
      <c r="AM167" s="17">
        <f t="shared" si="249"/>
        <v>0</v>
      </c>
      <c r="AN167" s="17">
        <f t="shared" si="249"/>
        <v>0</v>
      </c>
      <c r="AO167" s="17">
        <f t="shared" si="249"/>
        <v>0</v>
      </c>
      <c r="AP167" s="17">
        <f t="shared" si="249"/>
        <v>0</v>
      </c>
      <c r="AQ167" s="17">
        <f t="shared" si="249"/>
        <v>0</v>
      </c>
      <c r="AR167" s="17">
        <f t="shared" si="249"/>
        <v>0</v>
      </c>
      <c r="AS167" s="17">
        <f t="shared" si="249"/>
        <v>0</v>
      </c>
      <c r="AT167" s="17"/>
    </row>
    <row r="168" spans="1:46" ht="12.75">
      <c r="A168" s="16">
        <f t="shared" si="201"/>
        <v>790100</v>
      </c>
      <c r="B168" s="24">
        <v>790100</v>
      </c>
      <c r="C168" s="17">
        <f>SUM(F169:AP169)</f>
        <v>0</v>
      </c>
      <c r="D168" s="17">
        <f>LOWER(Hoja2!K128)</f>
      </c>
      <c r="E168" s="17">
        <f>LEN(D168)</f>
        <v>0</v>
      </c>
      <c r="F168" s="17">
        <f aca="true" t="shared" si="250" ref="F168:AS168">IF(F$3&lt;=$E168,MID($D168,F$3,1),"")</f>
      </c>
      <c r="G168" s="17">
        <f t="shared" si="250"/>
      </c>
      <c r="H168" s="17">
        <f t="shared" si="250"/>
      </c>
      <c r="I168" s="17">
        <f t="shared" si="250"/>
      </c>
      <c r="J168" s="17">
        <f t="shared" si="250"/>
      </c>
      <c r="K168" s="17">
        <f t="shared" si="250"/>
      </c>
      <c r="L168" s="17">
        <f t="shared" si="250"/>
      </c>
      <c r="M168" s="17">
        <f t="shared" si="250"/>
      </c>
      <c r="N168" s="17">
        <f t="shared" si="250"/>
      </c>
      <c r="O168" s="17">
        <f t="shared" si="250"/>
      </c>
      <c r="P168" s="17">
        <f t="shared" si="250"/>
      </c>
      <c r="Q168" s="17">
        <f t="shared" si="250"/>
      </c>
      <c r="R168" s="17">
        <f t="shared" si="250"/>
      </c>
      <c r="S168" s="17">
        <f t="shared" si="250"/>
      </c>
      <c r="T168" s="17">
        <f t="shared" si="250"/>
      </c>
      <c r="U168" s="17">
        <f t="shared" si="250"/>
      </c>
      <c r="V168" s="17">
        <f t="shared" si="250"/>
      </c>
      <c r="W168" s="17">
        <f t="shared" si="250"/>
      </c>
      <c r="X168" s="17">
        <f t="shared" si="250"/>
      </c>
      <c r="Y168" s="17">
        <f t="shared" si="250"/>
      </c>
      <c r="Z168" s="17">
        <f t="shared" si="250"/>
      </c>
      <c r="AA168" s="17">
        <f t="shared" si="250"/>
      </c>
      <c r="AB168" s="17">
        <f t="shared" si="250"/>
      </c>
      <c r="AC168" s="17">
        <f t="shared" si="250"/>
      </c>
      <c r="AD168" s="17">
        <f t="shared" si="250"/>
      </c>
      <c r="AE168" s="17">
        <f t="shared" si="250"/>
      </c>
      <c r="AF168" s="17">
        <f t="shared" si="250"/>
      </c>
      <c r="AG168" s="17">
        <f t="shared" si="250"/>
      </c>
      <c r="AH168" s="17">
        <f t="shared" si="250"/>
      </c>
      <c r="AI168" s="17">
        <f t="shared" si="250"/>
      </c>
      <c r="AJ168" s="17">
        <f t="shared" si="250"/>
      </c>
      <c r="AK168" s="17">
        <f t="shared" si="250"/>
      </c>
      <c r="AL168" s="17">
        <f t="shared" si="250"/>
      </c>
      <c r="AM168" s="17">
        <f t="shared" si="250"/>
      </c>
      <c r="AN168" s="17">
        <f t="shared" si="250"/>
      </c>
      <c r="AO168" s="17">
        <f t="shared" si="250"/>
      </c>
      <c r="AP168" s="17">
        <f t="shared" si="250"/>
      </c>
      <c r="AQ168" s="17">
        <f t="shared" si="250"/>
      </c>
      <c r="AR168" s="17">
        <f t="shared" si="250"/>
      </c>
      <c r="AS168" s="17">
        <f t="shared" si="250"/>
      </c>
      <c r="AT168" s="17"/>
    </row>
    <row r="169" spans="6:46" ht="12.75">
      <c r="F169" s="17">
        <f aca="true" t="shared" si="251" ref="F169:AB169">IF(F168&lt;&gt;"",CODE(F168)*F$2,0)</f>
        <v>0</v>
      </c>
      <c r="G169" s="17">
        <f t="shared" si="251"/>
        <v>0</v>
      </c>
      <c r="H169" s="17">
        <f t="shared" si="251"/>
        <v>0</v>
      </c>
      <c r="I169" s="17">
        <f t="shared" si="251"/>
        <v>0</v>
      </c>
      <c r="J169" s="17">
        <f t="shared" si="251"/>
        <v>0</v>
      </c>
      <c r="K169" s="17">
        <f t="shared" si="251"/>
        <v>0</v>
      </c>
      <c r="L169" s="17">
        <f t="shared" si="251"/>
        <v>0</v>
      </c>
      <c r="M169" s="17">
        <f t="shared" si="251"/>
        <v>0</v>
      </c>
      <c r="N169" s="17">
        <f t="shared" si="251"/>
        <v>0</v>
      </c>
      <c r="O169" s="17">
        <f t="shared" si="251"/>
        <v>0</v>
      </c>
      <c r="P169" s="17">
        <f t="shared" si="251"/>
        <v>0</v>
      </c>
      <c r="Q169" s="17">
        <f t="shared" si="251"/>
        <v>0</v>
      </c>
      <c r="R169" s="17">
        <f t="shared" si="251"/>
        <v>0</v>
      </c>
      <c r="S169" s="17">
        <f t="shared" si="251"/>
        <v>0</v>
      </c>
      <c r="T169" s="17">
        <f t="shared" si="251"/>
        <v>0</v>
      </c>
      <c r="U169" s="17">
        <f t="shared" si="251"/>
        <v>0</v>
      </c>
      <c r="V169" s="17">
        <f t="shared" si="251"/>
        <v>0</v>
      </c>
      <c r="W169" s="17">
        <f t="shared" si="251"/>
        <v>0</v>
      </c>
      <c r="X169" s="17">
        <f t="shared" si="251"/>
        <v>0</v>
      </c>
      <c r="Y169" s="17">
        <f t="shared" si="251"/>
        <v>0</v>
      </c>
      <c r="Z169" s="17">
        <f t="shared" si="251"/>
        <v>0</v>
      </c>
      <c r="AA169" s="17">
        <f t="shared" si="251"/>
        <v>0</v>
      </c>
      <c r="AB169" s="17">
        <f t="shared" si="251"/>
        <v>0</v>
      </c>
      <c r="AC169" s="17">
        <f aca="true" t="shared" si="252" ref="AC169:AS169">IF(AC168&lt;&gt;"",CODE(AC168)*AC$2,0)</f>
        <v>0</v>
      </c>
      <c r="AD169" s="17">
        <f t="shared" si="252"/>
        <v>0</v>
      </c>
      <c r="AE169" s="17">
        <f t="shared" si="252"/>
        <v>0</v>
      </c>
      <c r="AF169" s="17">
        <f t="shared" si="252"/>
        <v>0</v>
      </c>
      <c r="AG169" s="17">
        <f t="shared" si="252"/>
        <v>0</v>
      </c>
      <c r="AH169" s="17">
        <f t="shared" si="252"/>
        <v>0</v>
      </c>
      <c r="AI169" s="17">
        <f t="shared" si="252"/>
        <v>0</v>
      </c>
      <c r="AJ169" s="17">
        <f t="shared" si="252"/>
        <v>0</v>
      </c>
      <c r="AK169" s="17">
        <f t="shared" si="252"/>
        <v>0</v>
      </c>
      <c r="AL169" s="17">
        <f t="shared" si="252"/>
        <v>0</v>
      </c>
      <c r="AM169" s="17">
        <f t="shared" si="252"/>
        <v>0</v>
      </c>
      <c r="AN169" s="17">
        <f t="shared" si="252"/>
        <v>0</v>
      </c>
      <c r="AO169" s="17">
        <f t="shared" si="252"/>
        <v>0</v>
      </c>
      <c r="AP169" s="17">
        <f t="shared" si="252"/>
        <v>0</v>
      </c>
      <c r="AQ169" s="17">
        <f t="shared" si="252"/>
        <v>0</v>
      </c>
      <c r="AR169" s="17">
        <f t="shared" si="252"/>
        <v>0</v>
      </c>
      <c r="AS169" s="17">
        <f t="shared" si="252"/>
        <v>0</v>
      </c>
      <c r="AT169" s="17"/>
    </row>
    <row r="170" spans="1:46" ht="12.75">
      <c r="A170" s="16">
        <f t="shared" si="201"/>
        <v>448500</v>
      </c>
      <c r="B170" s="24">
        <v>448500</v>
      </c>
      <c r="C170" s="17">
        <f>SUM(F171:AP171)</f>
        <v>0</v>
      </c>
      <c r="D170" s="17">
        <f>LOWER(Hoja2!O128)</f>
      </c>
      <c r="E170" s="17">
        <f>LEN(D170)</f>
        <v>0</v>
      </c>
      <c r="F170" s="17">
        <f aca="true" t="shared" si="253" ref="F170:AS170">IF(F$3&lt;=$E170,MID($D170,F$3,1),"")</f>
      </c>
      <c r="G170" s="17">
        <f t="shared" si="253"/>
      </c>
      <c r="H170" s="17">
        <f t="shared" si="253"/>
      </c>
      <c r="I170" s="17">
        <f t="shared" si="253"/>
      </c>
      <c r="J170" s="17">
        <f t="shared" si="253"/>
      </c>
      <c r="K170" s="17">
        <f t="shared" si="253"/>
      </c>
      <c r="L170" s="17">
        <f t="shared" si="253"/>
      </c>
      <c r="M170" s="17">
        <f t="shared" si="253"/>
      </c>
      <c r="N170" s="17">
        <f t="shared" si="253"/>
      </c>
      <c r="O170" s="17">
        <f t="shared" si="253"/>
      </c>
      <c r="P170" s="17">
        <f t="shared" si="253"/>
      </c>
      <c r="Q170" s="17">
        <f t="shared" si="253"/>
      </c>
      <c r="R170" s="17">
        <f t="shared" si="253"/>
      </c>
      <c r="S170" s="17">
        <f t="shared" si="253"/>
      </c>
      <c r="T170" s="17">
        <f t="shared" si="253"/>
      </c>
      <c r="U170" s="17">
        <f t="shared" si="253"/>
      </c>
      <c r="V170" s="17">
        <f t="shared" si="253"/>
      </c>
      <c r="W170" s="17">
        <f t="shared" si="253"/>
      </c>
      <c r="X170" s="17">
        <f t="shared" si="253"/>
      </c>
      <c r="Y170" s="17">
        <f t="shared" si="253"/>
      </c>
      <c r="Z170" s="17">
        <f t="shared" si="253"/>
      </c>
      <c r="AA170" s="17">
        <f t="shared" si="253"/>
      </c>
      <c r="AB170" s="17">
        <f t="shared" si="253"/>
      </c>
      <c r="AC170" s="17">
        <f t="shared" si="253"/>
      </c>
      <c r="AD170" s="17">
        <f t="shared" si="253"/>
      </c>
      <c r="AE170" s="17">
        <f t="shared" si="253"/>
      </c>
      <c r="AF170" s="17">
        <f t="shared" si="253"/>
      </c>
      <c r="AG170" s="17">
        <f t="shared" si="253"/>
      </c>
      <c r="AH170" s="17">
        <f t="shared" si="253"/>
      </c>
      <c r="AI170" s="17">
        <f t="shared" si="253"/>
      </c>
      <c r="AJ170" s="17">
        <f t="shared" si="253"/>
      </c>
      <c r="AK170" s="17">
        <f t="shared" si="253"/>
      </c>
      <c r="AL170" s="17">
        <f t="shared" si="253"/>
      </c>
      <c r="AM170" s="17">
        <f t="shared" si="253"/>
      </c>
      <c r="AN170" s="17">
        <f t="shared" si="253"/>
      </c>
      <c r="AO170" s="17">
        <f t="shared" si="253"/>
      </c>
      <c r="AP170" s="17">
        <f t="shared" si="253"/>
      </c>
      <c r="AQ170" s="17">
        <f t="shared" si="253"/>
      </c>
      <c r="AR170" s="17">
        <f t="shared" si="253"/>
      </c>
      <c r="AS170" s="17">
        <f t="shared" si="253"/>
      </c>
      <c r="AT170" s="17"/>
    </row>
    <row r="171" spans="6:46" ht="12.75">
      <c r="F171" s="17">
        <f aca="true" t="shared" si="254" ref="F171:AB171">IF(F170&lt;&gt;"",CODE(F170)*F$2,0)</f>
        <v>0</v>
      </c>
      <c r="G171" s="17">
        <f t="shared" si="254"/>
        <v>0</v>
      </c>
      <c r="H171" s="17">
        <f t="shared" si="254"/>
        <v>0</v>
      </c>
      <c r="I171" s="17">
        <f t="shared" si="254"/>
        <v>0</v>
      </c>
      <c r="J171" s="17">
        <f t="shared" si="254"/>
        <v>0</v>
      </c>
      <c r="K171" s="17">
        <f t="shared" si="254"/>
        <v>0</v>
      </c>
      <c r="L171" s="17">
        <f t="shared" si="254"/>
        <v>0</v>
      </c>
      <c r="M171" s="17">
        <f t="shared" si="254"/>
        <v>0</v>
      </c>
      <c r="N171" s="17">
        <f t="shared" si="254"/>
        <v>0</v>
      </c>
      <c r="O171" s="17">
        <f t="shared" si="254"/>
        <v>0</v>
      </c>
      <c r="P171" s="17">
        <f t="shared" si="254"/>
        <v>0</v>
      </c>
      <c r="Q171" s="17">
        <f t="shared" si="254"/>
        <v>0</v>
      </c>
      <c r="R171" s="17">
        <f t="shared" si="254"/>
        <v>0</v>
      </c>
      <c r="S171" s="17">
        <f t="shared" si="254"/>
        <v>0</v>
      </c>
      <c r="T171" s="17">
        <f t="shared" si="254"/>
        <v>0</v>
      </c>
      <c r="U171" s="17">
        <f t="shared" si="254"/>
        <v>0</v>
      </c>
      <c r="V171" s="17">
        <f t="shared" si="254"/>
        <v>0</v>
      </c>
      <c r="W171" s="17">
        <f t="shared" si="254"/>
        <v>0</v>
      </c>
      <c r="X171" s="17">
        <f t="shared" si="254"/>
        <v>0</v>
      </c>
      <c r="Y171" s="17">
        <f t="shared" si="254"/>
        <v>0</v>
      </c>
      <c r="Z171" s="17">
        <f t="shared" si="254"/>
        <v>0</v>
      </c>
      <c r="AA171" s="17">
        <f t="shared" si="254"/>
        <v>0</v>
      </c>
      <c r="AB171" s="17">
        <f t="shared" si="254"/>
        <v>0</v>
      </c>
      <c r="AC171" s="17">
        <f aca="true" t="shared" si="255" ref="AC171:AS171">IF(AC170&lt;&gt;"",CODE(AC170)*AC$2,0)</f>
        <v>0</v>
      </c>
      <c r="AD171" s="17">
        <f t="shared" si="255"/>
        <v>0</v>
      </c>
      <c r="AE171" s="17">
        <f t="shared" si="255"/>
        <v>0</v>
      </c>
      <c r="AF171" s="17">
        <f t="shared" si="255"/>
        <v>0</v>
      </c>
      <c r="AG171" s="17">
        <f t="shared" si="255"/>
        <v>0</v>
      </c>
      <c r="AH171" s="17">
        <f t="shared" si="255"/>
        <v>0</v>
      </c>
      <c r="AI171" s="17">
        <f t="shared" si="255"/>
        <v>0</v>
      </c>
      <c r="AJ171" s="17">
        <f t="shared" si="255"/>
        <v>0</v>
      </c>
      <c r="AK171" s="17">
        <f t="shared" si="255"/>
        <v>0</v>
      </c>
      <c r="AL171" s="17">
        <f t="shared" si="255"/>
        <v>0</v>
      </c>
      <c r="AM171" s="17">
        <f t="shared" si="255"/>
        <v>0</v>
      </c>
      <c r="AN171" s="17">
        <f t="shared" si="255"/>
        <v>0</v>
      </c>
      <c r="AO171" s="17">
        <f t="shared" si="255"/>
        <v>0</v>
      </c>
      <c r="AP171" s="17">
        <f t="shared" si="255"/>
        <v>0</v>
      </c>
      <c r="AQ171" s="17">
        <f t="shared" si="255"/>
        <v>0</v>
      </c>
      <c r="AR171" s="17">
        <f t="shared" si="255"/>
        <v>0</v>
      </c>
      <c r="AS171" s="17">
        <f t="shared" si="255"/>
        <v>0</v>
      </c>
      <c r="AT171" s="17"/>
    </row>
    <row r="172" spans="1:46" ht="12.75">
      <c r="A172" s="16">
        <f t="shared" si="201"/>
        <v>1172300</v>
      </c>
      <c r="B172" s="24">
        <v>1172300</v>
      </c>
      <c r="C172" s="17">
        <f>SUM(F173:AP173)</f>
        <v>0</v>
      </c>
      <c r="D172" s="17">
        <f>LOWER(Hoja2!C134)</f>
      </c>
      <c r="E172" s="17">
        <f>LEN(D172)</f>
        <v>0</v>
      </c>
      <c r="F172" s="17">
        <f aca="true" t="shared" si="256" ref="F172:AS172">IF(F$3&lt;=$E172,MID($D172,F$3,1),"")</f>
      </c>
      <c r="G172" s="17">
        <f t="shared" si="256"/>
      </c>
      <c r="H172" s="17">
        <f t="shared" si="256"/>
      </c>
      <c r="I172" s="17">
        <f t="shared" si="256"/>
      </c>
      <c r="J172" s="17">
        <f t="shared" si="256"/>
      </c>
      <c r="K172" s="17">
        <f t="shared" si="256"/>
      </c>
      <c r="L172" s="17">
        <f t="shared" si="256"/>
      </c>
      <c r="M172" s="17">
        <f t="shared" si="256"/>
      </c>
      <c r="N172" s="17">
        <f t="shared" si="256"/>
      </c>
      <c r="O172" s="17">
        <f t="shared" si="256"/>
      </c>
      <c r="P172" s="17">
        <f t="shared" si="256"/>
      </c>
      <c r="Q172" s="17">
        <f t="shared" si="256"/>
      </c>
      <c r="R172" s="17">
        <f t="shared" si="256"/>
      </c>
      <c r="S172" s="17">
        <f t="shared" si="256"/>
      </c>
      <c r="T172" s="17">
        <f t="shared" si="256"/>
      </c>
      <c r="U172" s="17">
        <f t="shared" si="256"/>
      </c>
      <c r="V172" s="17">
        <f t="shared" si="256"/>
      </c>
      <c r="W172" s="17">
        <f t="shared" si="256"/>
      </c>
      <c r="X172" s="17">
        <f t="shared" si="256"/>
      </c>
      <c r="Y172" s="17">
        <f t="shared" si="256"/>
      </c>
      <c r="Z172" s="17">
        <f t="shared" si="256"/>
      </c>
      <c r="AA172" s="17">
        <f t="shared" si="256"/>
      </c>
      <c r="AB172" s="17">
        <f t="shared" si="256"/>
      </c>
      <c r="AC172" s="17">
        <f t="shared" si="256"/>
      </c>
      <c r="AD172" s="17">
        <f t="shared" si="256"/>
      </c>
      <c r="AE172" s="17">
        <f t="shared" si="256"/>
      </c>
      <c r="AF172" s="17">
        <f t="shared" si="256"/>
      </c>
      <c r="AG172" s="17">
        <f t="shared" si="256"/>
      </c>
      <c r="AH172" s="17">
        <f t="shared" si="256"/>
      </c>
      <c r="AI172" s="17">
        <f t="shared" si="256"/>
      </c>
      <c r="AJ172" s="17">
        <f t="shared" si="256"/>
      </c>
      <c r="AK172" s="17">
        <f t="shared" si="256"/>
      </c>
      <c r="AL172" s="17">
        <f t="shared" si="256"/>
      </c>
      <c r="AM172" s="17">
        <f t="shared" si="256"/>
      </c>
      <c r="AN172" s="17">
        <f t="shared" si="256"/>
      </c>
      <c r="AO172" s="17">
        <f t="shared" si="256"/>
      </c>
      <c r="AP172" s="17">
        <f t="shared" si="256"/>
      </c>
      <c r="AQ172" s="17">
        <f t="shared" si="256"/>
      </c>
      <c r="AR172" s="17">
        <f t="shared" si="256"/>
      </c>
      <c r="AS172" s="17">
        <f t="shared" si="256"/>
      </c>
      <c r="AT172" s="17"/>
    </row>
    <row r="173" spans="6:46" ht="12.75">
      <c r="F173" s="17">
        <f aca="true" t="shared" si="257" ref="F173:AB173">IF(F172&lt;&gt;"",CODE(F172)*F$2,0)</f>
        <v>0</v>
      </c>
      <c r="G173" s="17">
        <f t="shared" si="257"/>
        <v>0</v>
      </c>
      <c r="H173" s="17">
        <f t="shared" si="257"/>
        <v>0</v>
      </c>
      <c r="I173" s="17">
        <f t="shared" si="257"/>
        <v>0</v>
      </c>
      <c r="J173" s="17">
        <f t="shared" si="257"/>
        <v>0</v>
      </c>
      <c r="K173" s="17">
        <f t="shared" si="257"/>
        <v>0</v>
      </c>
      <c r="L173" s="17">
        <f t="shared" si="257"/>
        <v>0</v>
      </c>
      <c r="M173" s="17">
        <f t="shared" si="257"/>
        <v>0</v>
      </c>
      <c r="N173" s="17">
        <f t="shared" si="257"/>
        <v>0</v>
      </c>
      <c r="O173" s="17">
        <f t="shared" si="257"/>
        <v>0</v>
      </c>
      <c r="P173" s="17">
        <f t="shared" si="257"/>
        <v>0</v>
      </c>
      <c r="Q173" s="17">
        <f t="shared" si="257"/>
        <v>0</v>
      </c>
      <c r="R173" s="17">
        <f t="shared" si="257"/>
        <v>0</v>
      </c>
      <c r="S173" s="17">
        <f t="shared" si="257"/>
        <v>0</v>
      </c>
      <c r="T173" s="17">
        <f t="shared" si="257"/>
        <v>0</v>
      </c>
      <c r="U173" s="17">
        <f t="shared" si="257"/>
        <v>0</v>
      </c>
      <c r="V173" s="17">
        <f t="shared" si="257"/>
        <v>0</v>
      </c>
      <c r="W173" s="17">
        <f t="shared" si="257"/>
        <v>0</v>
      </c>
      <c r="X173" s="17">
        <f t="shared" si="257"/>
        <v>0</v>
      </c>
      <c r="Y173" s="17">
        <f t="shared" si="257"/>
        <v>0</v>
      </c>
      <c r="Z173" s="17">
        <f t="shared" si="257"/>
        <v>0</v>
      </c>
      <c r="AA173" s="17">
        <f t="shared" si="257"/>
        <v>0</v>
      </c>
      <c r="AB173" s="17">
        <f t="shared" si="257"/>
        <v>0</v>
      </c>
      <c r="AC173" s="17">
        <f aca="true" t="shared" si="258" ref="AC173:AS173">IF(AC172&lt;&gt;"",CODE(AC172)*AC$2,0)</f>
        <v>0</v>
      </c>
      <c r="AD173" s="17">
        <f t="shared" si="258"/>
        <v>0</v>
      </c>
      <c r="AE173" s="17">
        <f t="shared" si="258"/>
        <v>0</v>
      </c>
      <c r="AF173" s="17">
        <f t="shared" si="258"/>
        <v>0</v>
      </c>
      <c r="AG173" s="17">
        <f t="shared" si="258"/>
        <v>0</v>
      </c>
      <c r="AH173" s="17">
        <f t="shared" si="258"/>
        <v>0</v>
      </c>
      <c r="AI173" s="17">
        <f t="shared" si="258"/>
        <v>0</v>
      </c>
      <c r="AJ173" s="17">
        <f t="shared" si="258"/>
        <v>0</v>
      </c>
      <c r="AK173" s="17">
        <f t="shared" si="258"/>
        <v>0</v>
      </c>
      <c r="AL173" s="17">
        <f t="shared" si="258"/>
        <v>0</v>
      </c>
      <c r="AM173" s="17">
        <f t="shared" si="258"/>
        <v>0</v>
      </c>
      <c r="AN173" s="17">
        <f t="shared" si="258"/>
        <v>0</v>
      </c>
      <c r="AO173" s="17">
        <f t="shared" si="258"/>
        <v>0</v>
      </c>
      <c r="AP173" s="17">
        <f t="shared" si="258"/>
        <v>0</v>
      </c>
      <c r="AQ173" s="17">
        <f t="shared" si="258"/>
        <v>0</v>
      </c>
      <c r="AR173" s="17">
        <f t="shared" si="258"/>
        <v>0</v>
      </c>
      <c r="AS173" s="17">
        <f t="shared" si="258"/>
        <v>0</v>
      </c>
      <c r="AT173" s="17"/>
    </row>
    <row r="174" spans="1:93" s="26" customFormat="1" ht="12.75">
      <c r="A174" s="16">
        <f t="shared" si="201"/>
        <v>945200</v>
      </c>
      <c r="B174" s="24">
        <v>945200</v>
      </c>
      <c r="C174" s="17">
        <f>SUM(F175:AP175)</f>
        <v>0</v>
      </c>
      <c r="D174" s="17">
        <f>LOWER(Hoja2!G134)</f>
      </c>
      <c r="E174" s="17">
        <f>LEN(D174)</f>
        <v>0</v>
      </c>
      <c r="F174" s="17">
        <f aca="true" t="shared" si="259" ref="F174:AS174">IF(F$3&lt;=$E174,MID($D174,F$3,1),"")</f>
      </c>
      <c r="G174" s="17">
        <f t="shared" si="259"/>
      </c>
      <c r="H174" s="17">
        <f t="shared" si="259"/>
      </c>
      <c r="I174" s="17">
        <f t="shared" si="259"/>
      </c>
      <c r="J174" s="17">
        <f t="shared" si="259"/>
      </c>
      <c r="K174" s="17">
        <f t="shared" si="259"/>
      </c>
      <c r="L174" s="17">
        <f t="shared" si="259"/>
      </c>
      <c r="M174" s="17">
        <f t="shared" si="259"/>
      </c>
      <c r="N174" s="17">
        <f t="shared" si="259"/>
      </c>
      <c r="O174" s="17">
        <f t="shared" si="259"/>
      </c>
      <c r="P174" s="17">
        <f t="shared" si="259"/>
      </c>
      <c r="Q174" s="17">
        <f t="shared" si="259"/>
      </c>
      <c r="R174" s="17">
        <f t="shared" si="259"/>
      </c>
      <c r="S174" s="17">
        <f t="shared" si="259"/>
      </c>
      <c r="T174" s="17">
        <f t="shared" si="259"/>
      </c>
      <c r="U174" s="17">
        <f t="shared" si="259"/>
      </c>
      <c r="V174" s="17">
        <f t="shared" si="259"/>
      </c>
      <c r="W174" s="17">
        <f t="shared" si="259"/>
      </c>
      <c r="X174" s="17">
        <f t="shared" si="259"/>
      </c>
      <c r="Y174" s="17">
        <f t="shared" si="259"/>
      </c>
      <c r="Z174" s="17">
        <f t="shared" si="259"/>
      </c>
      <c r="AA174" s="17">
        <f t="shared" si="259"/>
      </c>
      <c r="AB174" s="17">
        <f t="shared" si="259"/>
      </c>
      <c r="AC174" s="17">
        <f t="shared" si="259"/>
      </c>
      <c r="AD174" s="17">
        <f t="shared" si="259"/>
      </c>
      <c r="AE174" s="17">
        <f t="shared" si="259"/>
      </c>
      <c r="AF174" s="17">
        <f t="shared" si="259"/>
      </c>
      <c r="AG174" s="17">
        <f t="shared" si="259"/>
      </c>
      <c r="AH174" s="17">
        <f t="shared" si="259"/>
      </c>
      <c r="AI174" s="17">
        <f t="shared" si="259"/>
      </c>
      <c r="AJ174" s="17">
        <f t="shared" si="259"/>
      </c>
      <c r="AK174" s="17">
        <f t="shared" si="259"/>
      </c>
      <c r="AL174" s="17">
        <f t="shared" si="259"/>
      </c>
      <c r="AM174" s="17">
        <f t="shared" si="259"/>
      </c>
      <c r="AN174" s="17">
        <f t="shared" si="259"/>
      </c>
      <c r="AO174" s="17">
        <f t="shared" si="259"/>
      </c>
      <c r="AP174" s="17">
        <f t="shared" si="259"/>
      </c>
      <c r="AQ174" s="17">
        <f t="shared" si="259"/>
      </c>
      <c r="AR174" s="17">
        <f t="shared" si="259"/>
      </c>
      <c r="AS174" s="17">
        <f t="shared" si="259"/>
      </c>
      <c r="AT174" s="17"/>
      <c r="AU174" s="19"/>
      <c r="AV174" s="18"/>
      <c r="AW174" s="20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</row>
    <row r="175" spans="1:93" s="26" customFormat="1" ht="12.75">
      <c r="A175" s="16"/>
      <c r="B175" s="16"/>
      <c r="C175" s="17"/>
      <c r="D175" s="17"/>
      <c r="E175" s="17"/>
      <c r="F175" s="17">
        <f aca="true" t="shared" si="260" ref="F175:AB175">IF(F174&lt;&gt;"",CODE(F174)*F$2,0)</f>
        <v>0</v>
      </c>
      <c r="G175" s="17">
        <f t="shared" si="260"/>
        <v>0</v>
      </c>
      <c r="H175" s="17">
        <f t="shared" si="260"/>
        <v>0</v>
      </c>
      <c r="I175" s="17">
        <f t="shared" si="260"/>
        <v>0</v>
      </c>
      <c r="J175" s="17">
        <f t="shared" si="260"/>
        <v>0</v>
      </c>
      <c r="K175" s="17">
        <f t="shared" si="260"/>
        <v>0</v>
      </c>
      <c r="L175" s="17">
        <f t="shared" si="260"/>
        <v>0</v>
      </c>
      <c r="M175" s="17">
        <f t="shared" si="260"/>
        <v>0</v>
      </c>
      <c r="N175" s="17">
        <f t="shared" si="260"/>
        <v>0</v>
      </c>
      <c r="O175" s="17">
        <f t="shared" si="260"/>
        <v>0</v>
      </c>
      <c r="P175" s="17">
        <f t="shared" si="260"/>
        <v>0</v>
      </c>
      <c r="Q175" s="17">
        <f t="shared" si="260"/>
        <v>0</v>
      </c>
      <c r="R175" s="17">
        <f t="shared" si="260"/>
        <v>0</v>
      </c>
      <c r="S175" s="17">
        <f t="shared" si="260"/>
        <v>0</v>
      </c>
      <c r="T175" s="17">
        <f t="shared" si="260"/>
        <v>0</v>
      </c>
      <c r="U175" s="17">
        <f t="shared" si="260"/>
        <v>0</v>
      </c>
      <c r="V175" s="17">
        <f t="shared" si="260"/>
        <v>0</v>
      </c>
      <c r="W175" s="17">
        <f t="shared" si="260"/>
        <v>0</v>
      </c>
      <c r="X175" s="17">
        <f t="shared" si="260"/>
        <v>0</v>
      </c>
      <c r="Y175" s="17">
        <f t="shared" si="260"/>
        <v>0</v>
      </c>
      <c r="Z175" s="17">
        <f t="shared" si="260"/>
        <v>0</v>
      </c>
      <c r="AA175" s="17">
        <f t="shared" si="260"/>
        <v>0</v>
      </c>
      <c r="AB175" s="17">
        <f t="shared" si="260"/>
        <v>0</v>
      </c>
      <c r="AC175" s="17">
        <f aca="true" t="shared" si="261" ref="AC175:AS175">IF(AC174&lt;&gt;"",CODE(AC174)*AC$2,0)</f>
        <v>0</v>
      </c>
      <c r="AD175" s="17">
        <f t="shared" si="261"/>
        <v>0</v>
      </c>
      <c r="AE175" s="17">
        <f t="shared" si="261"/>
        <v>0</v>
      </c>
      <c r="AF175" s="17">
        <f t="shared" si="261"/>
        <v>0</v>
      </c>
      <c r="AG175" s="17">
        <f t="shared" si="261"/>
        <v>0</v>
      </c>
      <c r="AH175" s="17">
        <f t="shared" si="261"/>
        <v>0</v>
      </c>
      <c r="AI175" s="17">
        <f t="shared" si="261"/>
        <v>0</v>
      </c>
      <c r="AJ175" s="17">
        <f t="shared" si="261"/>
        <v>0</v>
      </c>
      <c r="AK175" s="17">
        <f t="shared" si="261"/>
        <v>0</v>
      </c>
      <c r="AL175" s="17">
        <f t="shared" si="261"/>
        <v>0</v>
      </c>
      <c r="AM175" s="17">
        <f t="shared" si="261"/>
        <v>0</v>
      </c>
      <c r="AN175" s="17">
        <f t="shared" si="261"/>
        <v>0</v>
      </c>
      <c r="AO175" s="17">
        <f t="shared" si="261"/>
        <v>0</v>
      </c>
      <c r="AP175" s="17">
        <f t="shared" si="261"/>
        <v>0</v>
      </c>
      <c r="AQ175" s="17">
        <f t="shared" si="261"/>
        <v>0</v>
      </c>
      <c r="AR175" s="17">
        <f t="shared" si="261"/>
        <v>0</v>
      </c>
      <c r="AS175" s="17">
        <f t="shared" si="261"/>
        <v>0</v>
      </c>
      <c r="AT175" s="17"/>
      <c r="AU175" s="19"/>
      <c r="AV175" s="18"/>
      <c r="AW175" s="20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</row>
    <row r="176" spans="1:93" s="26" customFormat="1" ht="12.75">
      <c r="A176" s="16">
        <f t="shared" si="201"/>
        <v>1742400</v>
      </c>
      <c r="B176" s="24">
        <v>1742400</v>
      </c>
      <c r="C176" s="17">
        <f>SUM(F177:AP177)</f>
        <v>0</v>
      </c>
      <c r="D176" s="17">
        <f>LOWER(Hoja2!K134)</f>
      </c>
      <c r="E176" s="17">
        <f>LEN(D176)</f>
        <v>0</v>
      </c>
      <c r="F176" s="17">
        <f aca="true" t="shared" si="262" ref="F176:AS176">IF(F$3&lt;=$E176,MID($D176,F$3,1),"")</f>
      </c>
      <c r="G176" s="17">
        <f t="shared" si="262"/>
      </c>
      <c r="H176" s="17">
        <f t="shared" si="262"/>
      </c>
      <c r="I176" s="17">
        <f t="shared" si="262"/>
      </c>
      <c r="J176" s="17">
        <f t="shared" si="262"/>
      </c>
      <c r="K176" s="17">
        <f t="shared" si="262"/>
      </c>
      <c r="L176" s="17">
        <f t="shared" si="262"/>
      </c>
      <c r="M176" s="17">
        <f t="shared" si="262"/>
      </c>
      <c r="N176" s="17">
        <f t="shared" si="262"/>
      </c>
      <c r="O176" s="17">
        <f t="shared" si="262"/>
      </c>
      <c r="P176" s="17">
        <f t="shared" si="262"/>
      </c>
      <c r="Q176" s="17">
        <f t="shared" si="262"/>
      </c>
      <c r="R176" s="17">
        <f t="shared" si="262"/>
      </c>
      <c r="S176" s="17">
        <f t="shared" si="262"/>
      </c>
      <c r="T176" s="17">
        <f t="shared" si="262"/>
      </c>
      <c r="U176" s="17">
        <f t="shared" si="262"/>
      </c>
      <c r="V176" s="17">
        <f t="shared" si="262"/>
      </c>
      <c r="W176" s="17">
        <f t="shared" si="262"/>
      </c>
      <c r="X176" s="17">
        <f t="shared" si="262"/>
      </c>
      <c r="Y176" s="17">
        <f t="shared" si="262"/>
      </c>
      <c r="Z176" s="17">
        <f t="shared" si="262"/>
      </c>
      <c r="AA176" s="17">
        <f t="shared" si="262"/>
      </c>
      <c r="AB176" s="17">
        <f t="shared" si="262"/>
      </c>
      <c r="AC176" s="17">
        <f t="shared" si="262"/>
      </c>
      <c r="AD176" s="17">
        <f t="shared" si="262"/>
      </c>
      <c r="AE176" s="17">
        <f t="shared" si="262"/>
      </c>
      <c r="AF176" s="17">
        <f t="shared" si="262"/>
      </c>
      <c r="AG176" s="17">
        <f t="shared" si="262"/>
      </c>
      <c r="AH176" s="17">
        <f t="shared" si="262"/>
      </c>
      <c r="AI176" s="17">
        <f t="shared" si="262"/>
      </c>
      <c r="AJ176" s="17">
        <f t="shared" si="262"/>
      </c>
      <c r="AK176" s="17">
        <f t="shared" si="262"/>
      </c>
      <c r="AL176" s="17">
        <f t="shared" si="262"/>
      </c>
      <c r="AM176" s="17">
        <f t="shared" si="262"/>
      </c>
      <c r="AN176" s="17">
        <f t="shared" si="262"/>
      </c>
      <c r="AO176" s="17">
        <f t="shared" si="262"/>
      </c>
      <c r="AP176" s="17">
        <f t="shared" si="262"/>
      </c>
      <c r="AQ176" s="17">
        <f t="shared" si="262"/>
      </c>
      <c r="AR176" s="17">
        <f t="shared" si="262"/>
      </c>
      <c r="AS176" s="17">
        <f t="shared" si="262"/>
      </c>
      <c r="AT176" s="17"/>
      <c r="AU176" s="19"/>
      <c r="AV176" s="18"/>
      <c r="AW176" s="20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</row>
    <row r="177" spans="1:93" s="26" customFormat="1" ht="12.75">
      <c r="A177" s="16"/>
      <c r="B177" s="16"/>
      <c r="C177" s="17"/>
      <c r="D177" s="17"/>
      <c r="E177" s="17"/>
      <c r="F177" s="17">
        <f aca="true" t="shared" si="263" ref="F177:AB177">IF(F176&lt;&gt;"",CODE(F176)*F$2,0)</f>
        <v>0</v>
      </c>
      <c r="G177" s="17">
        <f t="shared" si="263"/>
        <v>0</v>
      </c>
      <c r="H177" s="17">
        <f t="shared" si="263"/>
        <v>0</v>
      </c>
      <c r="I177" s="17">
        <f t="shared" si="263"/>
        <v>0</v>
      </c>
      <c r="J177" s="17">
        <f t="shared" si="263"/>
        <v>0</v>
      </c>
      <c r="K177" s="17">
        <f t="shared" si="263"/>
        <v>0</v>
      </c>
      <c r="L177" s="17">
        <f t="shared" si="263"/>
        <v>0</v>
      </c>
      <c r="M177" s="17">
        <f t="shared" si="263"/>
        <v>0</v>
      </c>
      <c r="N177" s="17">
        <f t="shared" si="263"/>
        <v>0</v>
      </c>
      <c r="O177" s="17">
        <f t="shared" si="263"/>
        <v>0</v>
      </c>
      <c r="P177" s="17">
        <f t="shared" si="263"/>
        <v>0</v>
      </c>
      <c r="Q177" s="17">
        <f t="shared" si="263"/>
        <v>0</v>
      </c>
      <c r="R177" s="17">
        <f t="shared" si="263"/>
        <v>0</v>
      </c>
      <c r="S177" s="17">
        <f t="shared" si="263"/>
        <v>0</v>
      </c>
      <c r="T177" s="17">
        <f t="shared" si="263"/>
        <v>0</v>
      </c>
      <c r="U177" s="17">
        <f t="shared" si="263"/>
        <v>0</v>
      </c>
      <c r="V177" s="17">
        <f t="shared" si="263"/>
        <v>0</v>
      </c>
      <c r="W177" s="17">
        <f t="shared" si="263"/>
        <v>0</v>
      </c>
      <c r="X177" s="17">
        <f t="shared" si="263"/>
        <v>0</v>
      </c>
      <c r="Y177" s="17">
        <f t="shared" si="263"/>
        <v>0</v>
      </c>
      <c r="Z177" s="17">
        <f t="shared" si="263"/>
        <v>0</v>
      </c>
      <c r="AA177" s="17">
        <f t="shared" si="263"/>
        <v>0</v>
      </c>
      <c r="AB177" s="17">
        <f t="shared" si="263"/>
        <v>0</v>
      </c>
      <c r="AC177" s="17">
        <f aca="true" t="shared" si="264" ref="AC177:AS177">IF(AC176&lt;&gt;"",CODE(AC176)*AC$2,0)</f>
        <v>0</v>
      </c>
      <c r="AD177" s="17">
        <f t="shared" si="264"/>
        <v>0</v>
      </c>
      <c r="AE177" s="17">
        <f t="shared" si="264"/>
        <v>0</v>
      </c>
      <c r="AF177" s="17">
        <f t="shared" si="264"/>
        <v>0</v>
      </c>
      <c r="AG177" s="17">
        <f t="shared" si="264"/>
        <v>0</v>
      </c>
      <c r="AH177" s="17">
        <f t="shared" si="264"/>
        <v>0</v>
      </c>
      <c r="AI177" s="17">
        <f t="shared" si="264"/>
        <v>0</v>
      </c>
      <c r="AJ177" s="17">
        <f t="shared" si="264"/>
        <v>0</v>
      </c>
      <c r="AK177" s="17">
        <f t="shared" si="264"/>
        <v>0</v>
      </c>
      <c r="AL177" s="17">
        <f t="shared" si="264"/>
        <v>0</v>
      </c>
      <c r="AM177" s="17">
        <f t="shared" si="264"/>
        <v>0</v>
      </c>
      <c r="AN177" s="17">
        <f t="shared" si="264"/>
        <v>0</v>
      </c>
      <c r="AO177" s="17">
        <f t="shared" si="264"/>
        <v>0</v>
      </c>
      <c r="AP177" s="17">
        <f t="shared" si="264"/>
        <v>0</v>
      </c>
      <c r="AQ177" s="17">
        <f t="shared" si="264"/>
        <v>0</v>
      </c>
      <c r="AR177" s="17">
        <f t="shared" si="264"/>
        <v>0</v>
      </c>
      <c r="AS177" s="17">
        <f t="shared" si="264"/>
        <v>0</v>
      </c>
      <c r="AT177" s="17"/>
      <c r="AU177" s="19"/>
      <c r="AV177" s="18"/>
      <c r="AW177" s="20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</row>
    <row r="178" spans="1:93" s="26" customFormat="1" ht="12.75">
      <c r="A178" s="16">
        <f t="shared" si="201"/>
        <v>548300</v>
      </c>
      <c r="B178" s="24">
        <v>548300</v>
      </c>
      <c r="C178" s="17">
        <f>SUM(F179:AP179)</f>
        <v>0</v>
      </c>
      <c r="D178" s="17">
        <f>LOWER(Hoja2!O134)</f>
      </c>
      <c r="E178" s="17">
        <f>LEN(D178)</f>
        <v>0</v>
      </c>
      <c r="F178" s="17">
        <f aca="true" t="shared" si="265" ref="F178:AS178">IF(F$3&lt;=$E178,MID($D178,F$3,1),"")</f>
      </c>
      <c r="G178" s="17">
        <f t="shared" si="265"/>
      </c>
      <c r="H178" s="17">
        <f t="shared" si="265"/>
      </c>
      <c r="I178" s="17">
        <f t="shared" si="265"/>
      </c>
      <c r="J178" s="17">
        <f t="shared" si="265"/>
      </c>
      <c r="K178" s="17">
        <f t="shared" si="265"/>
      </c>
      <c r="L178" s="17">
        <f t="shared" si="265"/>
      </c>
      <c r="M178" s="17">
        <f t="shared" si="265"/>
      </c>
      <c r="N178" s="17">
        <f t="shared" si="265"/>
      </c>
      <c r="O178" s="17">
        <f t="shared" si="265"/>
      </c>
      <c r="P178" s="17">
        <f t="shared" si="265"/>
      </c>
      <c r="Q178" s="17">
        <f t="shared" si="265"/>
      </c>
      <c r="R178" s="17">
        <f t="shared" si="265"/>
      </c>
      <c r="S178" s="17">
        <f t="shared" si="265"/>
      </c>
      <c r="T178" s="17">
        <f t="shared" si="265"/>
      </c>
      <c r="U178" s="17">
        <f t="shared" si="265"/>
      </c>
      <c r="V178" s="17">
        <f t="shared" si="265"/>
      </c>
      <c r="W178" s="17">
        <f t="shared" si="265"/>
      </c>
      <c r="X178" s="17">
        <f t="shared" si="265"/>
      </c>
      <c r="Y178" s="17">
        <f t="shared" si="265"/>
      </c>
      <c r="Z178" s="17">
        <f t="shared" si="265"/>
      </c>
      <c r="AA178" s="17">
        <f t="shared" si="265"/>
      </c>
      <c r="AB178" s="17">
        <f t="shared" si="265"/>
      </c>
      <c r="AC178" s="17">
        <f t="shared" si="265"/>
      </c>
      <c r="AD178" s="17">
        <f t="shared" si="265"/>
      </c>
      <c r="AE178" s="17">
        <f t="shared" si="265"/>
      </c>
      <c r="AF178" s="17">
        <f t="shared" si="265"/>
      </c>
      <c r="AG178" s="17">
        <f t="shared" si="265"/>
      </c>
      <c r="AH178" s="17">
        <f t="shared" si="265"/>
      </c>
      <c r="AI178" s="17">
        <f t="shared" si="265"/>
      </c>
      <c r="AJ178" s="17">
        <f t="shared" si="265"/>
      </c>
      <c r="AK178" s="17">
        <f t="shared" si="265"/>
      </c>
      <c r="AL178" s="17">
        <f t="shared" si="265"/>
      </c>
      <c r="AM178" s="17">
        <f t="shared" si="265"/>
      </c>
      <c r="AN178" s="17">
        <f t="shared" si="265"/>
      </c>
      <c r="AO178" s="17">
        <f t="shared" si="265"/>
      </c>
      <c r="AP178" s="17">
        <f t="shared" si="265"/>
      </c>
      <c r="AQ178" s="17">
        <f t="shared" si="265"/>
      </c>
      <c r="AR178" s="17">
        <f t="shared" si="265"/>
      </c>
      <c r="AS178" s="17">
        <f t="shared" si="265"/>
      </c>
      <c r="AT178" s="17"/>
      <c r="AU178" s="19"/>
      <c r="AV178" s="18"/>
      <c r="AW178" s="20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</row>
    <row r="179" spans="1:93" s="26" customFormat="1" ht="12.75">
      <c r="A179" s="16"/>
      <c r="B179" s="16"/>
      <c r="C179" s="17"/>
      <c r="D179" s="17"/>
      <c r="E179" s="17"/>
      <c r="F179" s="17">
        <f aca="true" t="shared" si="266" ref="F179:AB179">IF(F178&lt;&gt;"",CODE(F178)*F$2,0)</f>
        <v>0</v>
      </c>
      <c r="G179" s="17">
        <f t="shared" si="266"/>
        <v>0</v>
      </c>
      <c r="H179" s="17">
        <f t="shared" si="266"/>
        <v>0</v>
      </c>
      <c r="I179" s="17">
        <f t="shared" si="266"/>
        <v>0</v>
      </c>
      <c r="J179" s="17">
        <f t="shared" si="266"/>
        <v>0</v>
      </c>
      <c r="K179" s="17">
        <f t="shared" si="266"/>
        <v>0</v>
      </c>
      <c r="L179" s="17">
        <f t="shared" si="266"/>
        <v>0</v>
      </c>
      <c r="M179" s="17">
        <f t="shared" si="266"/>
        <v>0</v>
      </c>
      <c r="N179" s="17">
        <f t="shared" si="266"/>
        <v>0</v>
      </c>
      <c r="O179" s="17">
        <f t="shared" si="266"/>
        <v>0</v>
      </c>
      <c r="P179" s="17">
        <f t="shared" si="266"/>
        <v>0</v>
      </c>
      <c r="Q179" s="17">
        <f t="shared" si="266"/>
        <v>0</v>
      </c>
      <c r="R179" s="17">
        <f t="shared" si="266"/>
        <v>0</v>
      </c>
      <c r="S179" s="17">
        <f t="shared" si="266"/>
        <v>0</v>
      </c>
      <c r="T179" s="17">
        <f t="shared" si="266"/>
        <v>0</v>
      </c>
      <c r="U179" s="17">
        <f t="shared" si="266"/>
        <v>0</v>
      </c>
      <c r="V179" s="17">
        <f t="shared" si="266"/>
        <v>0</v>
      </c>
      <c r="W179" s="17">
        <f t="shared" si="266"/>
        <v>0</v>
      </c>
      <c r="X179" s="17">
        <f t="shared" si="266"/>
        <v>0</v>
      </c>
      <c r="Y179" s="17">
        <f t="shared" si="266"/>
        <v>0</v>
      </c>
      <c r="Z179" s="17">
        <f t="shared" si="266"/>
        <v>0</v>
      </c>
      <c r="AA179" s="17">
        <f t="shared" si="266"/>
        <v>0</v>
      </c>
      <c r="AB179" s="17">
        <f t="shared" si="266"/>
        <v>0</v>
      </c>
      <c r="AC179" s="17">
        <f aca="true" t="shared" si="267" ref="AC179:AS179">IF(AC178&lt;&gt;"",CODE(AC178)*AC$2,0)</f>
        <v>0</v>
      </c>
      <c r="AD179" s="17">
        <f t="shared" si="267"/>
        <v>0</v>
      </c>
      <c r="AE179" s="17">
        <f t="shared" si="267"/>
        <v>0</v>
      </c>
      <c r="AF179" s="17">
        <f t="shared" si="267"/>
        <v>0</v>
      </c>
      <c r="AG179" s="17">
        <f t="shared" si="267"/>
        <v>0</v>
      </c>
      <c r="AH179" s="17">
        <f t="shared" si="267"/>
        <v>0</v>
      </c>
      <c r="AI179" s="17">
        <f t="shared" si="267"/>
        <v>0</v>
      </c>
      <c r="AJ179" s="17">
        <f t="shared" si="267"/>
        <v>0</v>
      </c>
      <c r="AK179" s="17">
        <f t="shared" si="267"/>
        <v>0</v>
      </c>
      <c r="AL179" s="17">
        <f t="shared" si="267"/>
        <v>0</v>
      </c>
      <c r="AM179" s="17">
        <f t="shared" si="267"/>
        <v>0</v>
      </c>
      <c r="AN179" s="17">
        <f t="shared" si="267"/>
        <v>0</v>
      </c>
      <c r="AO179" s="17">
        <f t="shared" si="267"/>
        <v>0</v>
      </c>
      <c r="AP179" s="17">
        <f t="shared" si="267"/>
        <v>0</v>
      </c>
      <c r="AQ179" s="17">
        <f t="shared" si="267"/>
        <v>0</v>
      </c>
      <c r="AR179" s="17">
        <f t="shared" si="267"/>
        <v>0</v>
      </c>
      <c r="AS179" s="17">
        <f t="shared" si="267"/>
        <v>0</v>
      </c>
      <c r="AT179" s="17"/>
      <c r="AU179" s="19"/>
      <c r="AV179" s="18"/>
      <c r="AW179" s="20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</row>
    <row r="180" spans="1:93" s="26" customFormat="1" ht="12.75">
      <c r="A180" s="16">
        <f t="shared" si="201"/>
        <v>1685900</v>
      </c>
      <c r="B180" s="24">
        <v>1685900</v>
      </c>
      <c r="C180" s="17">
        <f>SUM(F181:AP181)</f>
        <v>0</v>
      </c>
      <c r="D180" s="17">
        <f>LOWER(Hoja2!C140)</f>
      </c>
      <c r="E180" s="17">
        <f>LEN(D180)</f>
        <v>0</v>
      </c>
      <c r="F180" s="17">
        <f aca="true" t="shared" si="268" ref="F180:AS180">IF(F$3&lt;=$E180,MID($D180,F$3,1),"")</f>
      </c>
      <c r="G180" s="17">
        <f t="shared" si="268"/>
      </c>
      <c r="H180" s="17">
        <f t="shared" si="268"/>
      </c>
      <c r="I180" s="17">
        <f t="shared" si="268"/>
      </c>
      <c r="J180" s="17">
        <f t="shared" si="268"/>
      </c>
      <c r="K180" s="17">
        <f t="shared" si="268"/>
      </c>
      <c r="L180" s="17">
        <f t="shared" si="268"/>
      </c>
      <c r="M180" s="17">
        <f t="shared" si="268"/>
      </c>
      <c r="N180" s="17">
        <f t="shared" si="268"/>
      </c>
      <c r="O180" s="17">
        <f t="shared" si="268"/>
      </c>
      <c r="P180" s="17">
        <f t="shared" si="268"/>
      </c>
      <c r="Q180" s="17">
        <f t="shared" si="268"/>
      </c>
      <c r="R180" s="17">
        <f t="shared" si="268"/>
      </c>
      <c r="S180" s="17">
        <f t="shared" si="268"/>
      </c>
      <c r="T180" s="17">
        <f t="shared" si="268"/>
      </c>
      <c r="U180" s="17">
        <f t="shared" si="268"/>
      </c>
      <c r="V180" s="17">
        <f t="shared" si="268"/>
      </c>
      <c r="W180" s="17">
        <f t="shared" si="268"/>
      </c>
      <c r="X180" s="17">
        <f t="shared" si="268"/>
      </c>
      <c r="Y180" s="17">
        <f t="shared" si="268"/>
      </c>
      <c r="Z180" s="17">
        <f t="shared" si="268"/>
      </c>
      <c r="AA180" s="17">
        <f t="shared" si="268"/>
      </c>
      <c r="AB180" s="17">
        <f t="shared" si="268"/>
      </c>
      <c r="AC180" s="17">
        <f t="shared" si="268"/>
      </c>
      <c r="AD180" s="17">
        <f t="shared" si="268"/>
      </c>
      <c r="AE180" s="17">
        <f t="shared" si="268"/>
      </c>
      <c r="AF180" s="17">
        <f t="shared" si="268"/>
      </c>
      <c r="AG180" s="17">
        <f t="shared" si="268"/>
      </c>
      <c r="AH180" s="17">
        <f t="shared" si="268"/>
      </c>
      <c r="AI180" s="17">
        <f t="shared" si="268"/>
      </c>
      <c r="AJ180" s="17">
        <f t="shared" si="268"/>
      </c>
      <c r="AK180" s="17">
        <f t="shared" si="268"/>
      </c>
      <c r="AL180" s="17">
        <f t="shared" si="268"/>
      </c>
      <c r="AM180" s="17">
        <f t="shared" si="268"/>
      </c>
      <c r="AN180" s="17">
        <f t="shared" si="268"/>
      </c>
      <c r="AO180" s="17">
        <f t="shared" si="268"/>
      </c>
      <c r="AP180" s="17">
        <f t="shared" si="268"/>
      </c>
      <c r="AQ180" s="17">
        <f t="shared" si="268"/>
      </c>
      <c r="AR180" s="17">
        <f t="shared" si="268"/>
      </c>
      <c r="AS180" s="17">
        <f t="shared" si="268"/>
      </c>
      <c r="AT180" s="17"/>
      <c r="AU180" s="19"/>
      <c r="AV180" s="18"/>
      <c r="AW180" s="20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</row>
    <row r="181" spans="1:93" s="26" customFormat="1" ht="12.75">
      <c r="A181" s="16"/>
      <c r="B181" s="16"/>
      <c r="C181" s="17"/>
      <c r="D181" s="17"/>
      <c r="E181" s="17"/>
      <c r="F181" s="17">
        <f aca="true" t="shared" si="269" ref="F181:AB181">IF(F180&lt;&gt;"",CODE(F180)*F$2,0)</f>
        <v>0</v>
      </c>
      <c r="G181" s="17">
        <f t="shared" si="269"/>
        <v>0</v>
      </c>
      <c r="H181" s="17">
        <f t="shared" si="269"/>
        <v>0</v>
      </c>
      <c r="I181" s="17">
        <f t="shared" si="269"/>
        <v>0</v>
      </c>
      <c r="J181" s="17">
        <f t="shared" si="269"/>
        <v>0</v>
      </c>
      <c r="K181" s="17">
        <f t="shared" si="269"/>
        <v>0</v>
      </c>
      <c r="L181" s="17">
        <f t="shared" si="269"/>
        <v>0</v>
      </c>
      <c r="M181" s="17">
        <f t="shared" si="269"/>
        <v>0</v>
      </c>
      <c r="N181" s="17">
        <f t="shared" si="269"/>
        <v>0</v>
      </c>
      <c r="O181" s="17">
        <f t="shared" si="269"/>
        <v>0</v>
      </c>
      <c r="P181" s="17">
        <f t="shared" si="269"/>
        <v>0</v>
      </c>
      <c r="Q181" s="17">
        <f t="shared" si="269"/>
        <v>0</v>
      </c>
      <c r="R181" s="17">
        <f t="shared" si="269"/>
        <v>0</v>
      </c>
      <c r="S181" s="17">
        <f t="shared" si="269"/>
        <v>0</v>
      </c>
      <c r="T181" s="17">
        <f t="shared" si="269"/>
        <v>0</v>
      </c>
      <c r="U181" s="17">
        <f t="shared" si="269"/>
        <v>0</v>
      </c>
      <c r="V181" s="17">
        <f t="shared" si="269"/>
        <v>0</v>
      </c>
      <c r="W181" s="17">
        <f t="shared" si="269"/>
        <v>0</v>
      </c>
      <c r="X181" s="17">
        <f t="shared" si="269"/>
        <v>0</v>
      </c>
      <c r="Y181" s="17">
        <f t="shared" si="269"/>
        <v>0</v>
      </c>
      <c r="Z181" s="17">
        <f t="shared" si="269"/>
        <v>0</v>
      </c>
      <c r="AA181" s="17">
        <f t="shared" si="269"/>
        <v>0</v>
      </c>
      <c r="AB181" s="17">
        <f t="shared" si="269"/>
        <v>0</v>
      </c>
      <c r="AC181" s="17">
        <f aca="true" t="shared" si="270" ref="AC181:AS181">IF(AC180&lt;&gt;"",CODE(AC180)*AC$2,0)</f>
        <v>0</v>
      </c>
      <c r="AD181" s="17">
        <f t="shared" si="270"/>
        <v>0</v>
      </c>
      <c r="AE181" s="17">
        <f t="shared" si="270"/>
        <v>0</v>
      </c>
      <c r="AF181" s="17">
        <f t="shared" si="270"/>
        <v>0</v>
      </c>
      <c r="AG181" s="17">
        <f t="shared" si="270"/>
        <v>0</v>
      </c>
      <c r="AH181" s="17">
        <f t="shared" si="270"/>
        <v>0</v>
      </c>
      <c r="AI181" s="17">
        <f t="shared" si="270"/>
        <v>0</v>
      </c>
      <c r="AJ181" s="17">
        <f t="shared" si="270"/>
        <v>0</v>
      </c>
      <c r="AK181" s="17">
        <f t="shared" si="270"/>
        <v>0</v>
      </c>
      <c r="AL181" s="17">
        <f t="shared" si="270"/>
        <v>0</v>
      </c>
      <c r="AM181" s="17">
        <f t="shared" si="270"/>
        <v>0</v>
      </c>
      <c r="AN181" s="17">
        <f t="shared" si="270"/>
        <v>0</v>
      </c>
      <c r="AO181" s="17">
        <f t="shared" si="270"/>
        <v>0</v>
      </c>
      <c r="AP181" s="17">
        <f t="shared" si="270"/>
        <v>0</v>
      </c>
      <c r="AQ181" s="17">
        <f t="shared" si="270"/>
        <v>0</v>
      </c>
      <c r="AR181" s="17">
        <f t="shared" si="270"/>
        <v>0</v>
      </c>
      <c r="AS181" s="17">
        <f t="shared" si="270"/>
        <v>0</v>
      </c>
      <c r="AT181" s="17"/>
      <c r="AU181" s="19"/>
      <c r="AV181" s="18"/>
      <c r="AW181" s="20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</row>
    <row r="182" spans="1:93" s="26" customFormat="1" ht="12.75">
      <c r="A182" s="16">
        <f t="shared" si="201"/>
        <v>919100</v>
      </c>
      <c r="B182" s="24">
        <v>919100</v>
      </c>
      <c r="C182" s="17">
        <f>SUM(F183:AP183)</f>
        <v>0</v>
      </c>
      <c r="D182" s="17">
        <f>LOWER(Hoja2!G140)</f>
      </c>
      <c r="E182" s="17">
        <f>LEN(D182)</f>
        <v>0</v>
      </c>
      <c r="F182" s="17">
        <f aca="true" t="shared" si="271" ref="F182:AS182">IF(F$3&lt;=$E182,MID($D182,F$3,1),"")</f>
      </c>
      <c r="G182" s="17">
        <f t="shared" si="271"/>
      </c>
      <c r="H182" s="17">
        <f t="shared" si="271"/>
      </c>
      <c r="I182" s="17">
        <f t="shared" si="271"/>
      </c>
      <c r="J182" s="17">
        <f t="shared" si="271"/>
      </c>
      <c r="K182" s="17">
        <f t="shared" si="271"/>
      </c>
      <c r="L182" s="17">
        <f t="shared" si="271"/>
      </c>
      <c r="M182" s="17">
        <f t="shared" si="271"/>
      </c>
      <c r="N182" s="17">
        <f t="shared" si="271"/>
      </c>
      <c r="O182" s="17">
        <f t="shared" si="271"/>
      </c>
      <c r="P182" s="17">
        <f t="shared" si="271"/>
      </c>
      <c r="Q182" s="17">
        <f t="shared" si="271"/>
      </c>
      <c r="R182" s="17">
        <f t="shared" si="271"/>
      </c>
      <c r="S182" s="17">
        <f t="shared" si="271"/>
      </c>
      <c r="T182" s="17">
        <f t="shared" si="271"/>
      </c>
      <c r="U182" s="17">
        <f t="shared" si="271"/>
      </c>
      <c r="V182" s="17">
        <f t="shared" si="271"/>
      </c>
      <c r="W182" s="17">
        <f t="shared" si="271"/>
      </c>
      <c r="X182" s="17">
        <f t="shared" si="271"/>
      </c>
      <c r="Y182" s="17">
        <f t="shared" si="271"/>
      </c>
      <c r="Z182" s="17">
        <f t="shared" si="271"/>
      </c>
      <c r="AA182" s="17">
        <f t="shared" si="271"/>
      </c>
      <c r="AB182" s="17">
        <f t="shared" si="271"/>
      </c>
      <c r="AC182" s="17">
        <f t="shared" si="271"/>
      </c>
      <c r="AD182" s="17">
        <f t="shared" si="271"/>
      </c>
      <c r="AE182" s="17">
        <f t="shared" si="271"/>
      </c>
      <c r="AF182" s="17">
        <f t="shared" si="271"/>
      </c>
      <c r="AG182" s="17">
        <f t="shared" si="271"/>
      </c>
      <c r="AH182" s="17">
        <f t="shared" si="271"/>
      </c>
      <c r="AI182" s="17">
        <f t="shared" si="271"/>
      </c>
      <c r="AJ182" s="17">
        <f t="shared" si="271"/>
      </c>
      <c r="AK182" s="17">
        <f t="shared" si="271"/>
      </c>
      <c r="AL182" s="17">
        <f t="shared" si="271"/>
      </c>
      <c r="AM182" s="17">
        <f t="shared" si="271"/>
      </c>
      <c r="AN182" s="17">
        <f t="shared" si="271"/>
      </c>
      <c r="AO182" s="17">
        <f t="shared" si="271"/>
      </c>
      <c r="AP182" s="17">
        <f t="shared" si="271"/>
      </c>
      <c r="AQ182" s="17">
        <f t="shared" si="271"/>
      </c>
      <c r="AR182" s="17">
        <f t="shared" si="271"/>
      </c>
      <c r="AS182" s="17">
        <f t="shared" si="271"/>
      </c>
      <c r="AT182" s="17"/>
      <c r="AU182" s="19"/>
      <c r="AV182" s="18"/>
      <c r="AW182" s="20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</row>
    <row r="183" spans="1:93" s="26" customFormat="1" ht="12.75">
      <c r="A183" s="16"/>
      <c r="B183" s="16"/>
      <c r="C183" s="17"/>
      <c r="D183" s="17"/>
      <c r="E183" s="17"/>
      <c r="F183" s="17">
        <f aca="true" t="shared" si="272" ref="F183:AB183">IF(F182&lt;&gt;"",CODE(F182)*F$2,0)</f>
        <v>0</v>
      </c>
      <c r="G183" s="17">
        <f t="shared" si="272"/>
        <v>0</v>
      </c>
      <c r="H183" s="17">
        <f t="shared" si="272"/>
        <v>0</v>
      </c>
      <c r="I183" s="17">
        <f t="shared" si="272"/>
        <v>0</v>
      </c>
      <c r="J183" s="17">
        <f t="shared" si="272"/>
        <v>0</v>
      </c>
      <c r="K183" s="17">
        <f t="shared" si="272"/>
        <v>0</v>
      </c>
      <c r="L183" s="17">
        <f t="shared" si="272"/>
        <v>0</v>
      </c>
      <c r="M183" s="17">
        <f t="shared" si="272"/>
        <v>0</v>
      </c>
      <c r="N183" s="17">
        <f t="shared" si="272"/>
        <v>0</v>
      </c>
      <c r="O183" s="17">
        <f t="shared" si="272"/>
        <v>0</v>
      </c>
      <c r="P183" s="17">
        <f t="shared" si="272"/>
        <v>0</v>
      </c>
      <c r="Q183" s="17">
        <f t="shared" si="272"/>
        <v>0</v>
      </c>
      <c r="R183" s="17">
        <f t="shared" si="272"/>
        <v>0</v>
      </c>
      <c r="S183" s="17">
        <f t="shared" si="272"/>
        <v>0</v>
      </c>
      <c r="T183" s="17">
        <f t="shared" si="272"/>
        <v>0</v>
      </c>
      <c r="U183" s="17">
        <f t="shared" si="272"/>
        <v>0</v>
      </c>
      <c r="V183" s="17">
        <f t="shared" si="272"/>
        <v>0</v>
      </c>
      <c r="W183" s="17">
        <f t="shared" si="272"/>
        <v>0</v>
      </c>
      <c r="X183" s="17">
        <f t="shared" si="272"/>
        <v>0</v>
      </c>
      <c r="Y183" s="17">
        <f t="shared" si="272"/>
        <v>0</v>
      </c>
      <c r="Z183" s="17">
        <f t="shared" si="272"/>
        <v>0</v>
      </c>
      <c r="AA183" s="17">
        <f t="shared" si="272"/>
        <v>0</v>
      </c>
      <c r="AB183" s="17">
        <f t="shared" si="272"/>
        <v>0</v>
      </c>
      <c r="AC183" s="17">
        <f aca="true" t="shared" si="273" ref="AC183:AS183">IF(AC182&lt;&gt;"",CODE(AC182)*AC$2,0)</f>
        <v>0</v>
      </c>
      <c r="AD183" s="17">
        <f t="shared" si="273"/>
        <v>0</v>
      </c>
      <c r="AE183" s="17">
        <f t="shared" si="273"/>
        <v>0</v>
      </c>
      <c r="AF183" s="17">
        <f t="shared" si="273"/>
        <v>0</v>
      </c>
      <c r="AG183" s="17">
        <f t="shared" si="273"/>
        <v>0</v>
      </c>
      <c r="AH183" s="17">
        <f t="shared" si="273"/>
        <v>0</v>
      </c>
      <c r="AI183" s="17">
        <f t="shared" si="273"/>
        <v>0</v>
      </c>
      <c r="AJ183" s="17">
        <f t="shared" si="273"/>
        <v>0</v>
      </c>
      <c r="AK183" s="17">
        <f t="shared" si="273"/>
        <v>0</v>
      </c>
      <c r="AL183" s="17">
        <f t="shared" si="273"/>
        <v>0</v>
      </c>
      <c r="AM183" s="17">
        <f t="shared" si="273"/>
        <v>0</v>
      </c>
      <c r="AN183" s="17">
        <f t="shared" si="273"/>
        <v>0</v>
      </c>
      <c r="AO183" s="17">
        <f t="shared" si="273"/>
        <v>0</v>
      </c>
      <c r="AP183" s="17">
        <f t="shared" si="273"/>
        <v>0</v>
      </c>
      <c r="AQ183" s="17">
        <f t="shared" si="273"/>
        <v>0</v>
      </c>
      <c r="AR183" s="17">
        <f t="shared" si="273"/>
        <v>0</v>
      </c>
      <c r="AS183" s="17">
        <f t="shared" si="273"/>
        <v>0</v>
      </c>
      <c r="AT183" s="17"/>
      <c r="AU183" s="19"/>
      <c r="AV183" s="18"/>
      <c r="AW183" s="20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</row>
    <row r="184" spans="1:93" s="26" customFormat="1" ht="12.75">
      <c r="A184" s="16">
        <f t="shared" si="201"/>
        <v>1073800</v>
      </c>
      <c r="B184" s="24">
        <v>1073800</v>
      </c>
      <c r="C184" s="17">
        <f>SUM(F185:AP185)</f>
        <v>0</v>
      </c>
      <c r="D184" s="17">
        <f>LOWER(Hoja2!K140)</f>
      </c>
      <c r="E184" s="17">
        <f>LEN(D184)</f>
        <v>0</v>
      </c>
      <c r="F184" s="17">
        <f aca="true" t="shared" si="274" ref="F184:AS184">IF(F$3&lt;=$E184,MID($D184,F$3,1),"")</f>
      </c>
      <c r="G184" s="17">
        <f t="shared" si="274"/>
      </c>
      <c r="H184" s="17">
        <f t="shared" si="274"/>
      </c>
      <c r="I184" s="17">
        <f t="shared" si="274"/>
      </c>
      <c r="J184" s="17">
        <f t="shared" si="274"/>
      </c>
      <c r="K184" s="17">
        <f t="shared" si="274"/>
      </c>
      <c r="L184" s="17">
        <f t="shared" si="274"/>
      </c>
      <c r="M184" s="17">
        <f t="shared" si="274"/>
      </c>
      <c r="N184" s="17">
        <f t="shared" si="274"/>
      </c>
      <c r="O184" s="17">
        <f t="shared" si="274"/>
      </c>
      <c r="P184" s="17">
        <f t="shared" si="274"/>
      </c>
      <c r="Q184" s="17">
        <f t="shared" si="274"/>
      </c>
      <c r="R184" s="17">
        <f t="shared" si="274"/>
      </c>
      <c r="S184" s="17">
        <f t="shared" si="274"/>
      </c>
      <c r="T184" s="17">
        <f t="shared" si="274"/>
      </c>
      <c r="U184" s="17">
        <f t="shared" si="274"/>
      </c>
      <c r="V184" s="17">
        <f t="shared" si="274"/>
      </c>
      <c r="W184" s="17">
        <f t="shared" si="274"/>
      </c>
      <c r="X184" s="17">
        <f t="shared" si="274"/>
      </c>
      <c r="Y184" s="17">
        <f t="shared" si="274"/>
      </c>
      <c r="Z184" s="17">
        <f t="shared" si="274"/>
      </c>
      <c r="AA184" s="17">
        <f t="shared" si="274"/>
      </c>
      <c r="AB184" s="17">
        <f t="shared" si="274"/>
      </c>
      <c r="AC184" s="17">
        <f t="shared" si="274"/>
      </c>
      <c r="AD184" s="17">
        <f t="shared" si="274"/>
      </c>
      <c r="AE184" s="17">
        <f t="shared" si="274"/>
      </c>
      <c r="AF184" s="17">
        <f t="shared" si="274"/>
      </c>
      <c r="AG184" s="17">
        <f t="shared" si="274"/>
      </c>
      <c r="AH184" s="17">
        <f t="shared" si="274"/>
      </c>
      <c r="AI184" s="17">
        <f t="shared" si="274"/>
      </c>
      <c r="AJ184" s="17">
        <f t="shared" si="274"/>
      </c>
      <c r="AK184" s="17">
        <f t="shared" si="274"/>
      </c>
      <c r="AL184" s="17">
        <f t="shared" si="274"/>
      </c>
      <c r="AM184" s="17">
        <f t="shared" si="274"/>
      </c>
      <c r="AN184" s="17">
        <f t="shared" si="274"/>
      </c>
      <c r="AO184" s="17">
        <f t="shared" si="274"/>
      </c>
      <c r="AP184" s="17">
        <f t="shared" si="274"/>
      </c>
      <c r="AQ184" s="17">
        <f t="shared" si="274"/>
      </c>
      <c r="AR184" s="17">
        <f t="shared" si="274"/>
      </c>
      <c r="AS184" s="17">
        <f t="shared" si="274"/>
      </c>
      <c r="AT184" s="17"/>
      <c r="AU184" s="19"/>
      <c r="AV184" s="18"/>
      <c r="AW184" s="20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</row>
    <row r="185" spans="1:93" s="26" customFormat="1" ht="12.75">
      <c r="A185" s="16"/>
      <c r="B185" s="16"/>
      <c r="C185" s="17"/>
      <c r="D185" s="17"/>
      <c r="E185" s="17"/>
      <c r="F185" s="17">
        <f aca="true" t="shared" si="275" ref="F185:AB185">IF(F184&lt;&gt;"",CODE(F184)*F$2,0)</f>
        <v>0</v>
      </c>
      <c r="G185" s="17">
        <f t="shared" si="275"/>
        <v>0</v>
      </c>
      <c r="H185" s="17">
        <f t="shared" si="275"/>
        <v>0</v>
      </c>
      <c r="I185" s="17">
        <f t="shared" si="275"/>
        <v>0</v>
      </c>
      <c r="J185" s="17">
        <f t="shared" si="275"/>
        <v>0</v>
      </c>
      <c r="K185" s="17">
        <f t="shared" si="275"/>
        <v>0</v>
      </c>
      <c r="L185" s="17">
        <f t="shared" si="275"/>
        <v>0</v>
      </c>
      <c r="M185" s="17">
        <f t="shared" si="275"/>
        <v>0</v>
      </c>
      <c r="N185" s="17">
        <f t="shared" si="275"/>
        <v>0</v>
      </c>
      <c r="O185" s="17">
        <f t="shared" si="275"/>
        <v>0</v>
      </c>
      <c r="P185" s="17">
        <f t="shared" si="275"/>
        <v>0</v>
      </c>
      <c r="Q185" s="17">
        <f t="shared" si="275"/>
        <v>0</v>
      </c>
      <c r="R185" s="17">
        <f t="shared" si="275"/>
        <v>0</v>
      </c>
      <c r="S185" s="17">
        <f t="shared" si="275"/>
        <v>0</v>
      </c>
      <c r="T185" s="17">
        <f t="shared" si="275"/>
        <v>0</v>
      </c>
      <c r="U185" s="17">
        <f t="shared" si="275"/>
        <v>0</v>
      </c>
      <c r="V185" s="17">
        <f t="shared" si="275"/>
        <v>0</v>
      </c>
      <c r="W185" s="17">
        <f t="shared" si="275"/>
        <v>0</v>
      </c>
      <c r="X185" s="17">
        <f t="shared" si="275"/>
        <v>0</v>
      </c>
      <c r="Y185" s="17">
        <f t="shared" si="275"/>
        <v>0</v>
      </c>
      <c r="Z185" s="17">
        <f t="shared" si="275"/>
        <v>0</v>
      </c>
      <c r="AA185" s="17">
        <f t="shared" si="275"/>
        <v>0</v>
      </c>
      <c r="AB185" s="17">
        <f t="shared" si="275"/>
        <v>0</v>
      </c>
      <c r="AC185" s="17">
        <f aca="true" t="shared" si="276" ref="AC185:AS185">IF(AC184&lt;&gt;"",CODE(AC184)*AC$2,0)</f>
        <v>0</v>
      </c>
      <c r="AD185" s="17">
        <f t="shared" si="276"/>
        <v>0</v>
      </c>
      <c r="AE185" s="17">
        <f t="shared" si="276"/>
        <v>0</v>
      </c>
      <c r="AF185" s="17">
        <f t="shared" si="276"/>
        <v>0</v>
      </c>
      <c r="AG185" s="17">
        <f t="shared" si="276"/>
        <v>0</v>
      </c>
      <c r="AH185" s="17">
        <f t="shared" si="276"/>
        <v>0</v>
      </c>
      <c r="AI185" s="17">
        <f t="shared" si="276"/>
        <v>0</v>
      </c>
      <c r="AJ185" s="17">
        <f t="shared" si="276"/>
        <v>0</v>
      </c>
      <c r="AK185" s="17">
        <f t="shared" si="276"/>
        <v>0</v>
      </c>
      <c r="AL185" s="17">
        <f t="shared" si="276"/>
        <v>0</v>
      </c>
      <c r="AM185" s="17">
        <f t="shared" si="276"/>
        <v>0</v>
      </c>
      <c r="AN185" s="17">
        <f t="shared" si="276"/>
        <v>0</v>
      </c>
      <c r="AO185" s="17">
        <f t="shared" si="276"/>
        <v>0</v>
      </c>
      <c r="AP185" s="17">
        <f t="shared" si="276"/>
        <v>0</v>
      </c>
      <c r="AQ185" s="17">
        <f t="shared" si="276"/>
        <v>0</v>
      </c>
      <c r="AR185" s="17">
        <f t="shared" si="276"/>
        <v>0</v>
      </c>
      <c r="AS185" s="17">
        <f t="shared" si="276"/>
        <v>0</v>
      </c>
      <c r="AT185" s="17"/>
      <c r="AU185" s="19"/>
      <c r="AV185" s="18"/>
      <c r="AW185" s="20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</row>
    <row r="186" spans="1:93" s="26" customFormat="1" ht="12.75">
      <c r="A186" s="16">
        <f t="shared" si="201"/>
        <v>1233500</v>
      </c>
      <c r="B186" s="24">
        <v>1233500</v>
      </c>
      <c r="C186" s="17">
        <f>SUM(F187:AP187)</f>
        <v>0</v>
      </c>
      <c r="D186" s="17">
        <f>LOWER(Hoja2!O140)</f>
      </c>
      <c r="E186" s="17">
        <f>LEN(D186)</f>
        <v>0</v>
      </c>
      <c r="F186" s="17">
        <f aca="true" t="shared" si="277" ref="F186:AS186">IF(F$3&lt;=$E186,MID($D186,F$3,1),"")</f>
      </c>
      <c r="G186" s="17">
        <f t="shared" si="277"/>
      </c>
      <c r="H186" s="17">
        <f t="shared" si="277"/>
      </c>
      <c r="I186" s="17">
        <f t="shared" si="277"/>
      </c>
      <c r="J186" s="17">
        <f t="shared" si="277"/>
      </c>
      <c r="K186" s="17">
        <f t="shared" si="277"/>
      </c>
      <c r="L186" s="17">
        <f t="shared" si="277"/>
      </c>
      <c r="M186" s="17">
        <f t="shared" si="277"/>
      </c>
      <c r="N186" s="17">
        <f t="shared" si="277"/>
      </c>
      <c r="O186" s="17">
        <f t="shared" si="277"/>
      </c>
      <c r="P186" s="17">
        <f t="shared" si="277"/>
      </c>
      <c r="Q186" s="17">
        <f t="shared" si="277"/>
      </c>
      <c r="R186" s="17">
        <f t="shared" si="277"/>
      </c>
      <c r="S186" s="17">
        <f t="shared" si="277"/>
      </c>
      <c r="T186" s="17">
        <f t="shared" si="277"/>
      </c>
      <c r="U186" s="17">
        <f t="shared" si="277"/>
      </c>
      <c r="V186" s="17">
        <f t="shared" si="277"/>
      </c>
      <c r="W186" s="17">
        <f t="shared" si="277"/>
      </c>
      <c r="X186" s="17">
        <f t="shared" si="277"/>
      </c>
      <c r="Y186" s="17">
        <f t="shared" si="277"/>
      </c>
      <c r="Z186" s="17">
        <f t="shared" si="277"/>
      </c>
      <c r="AA186" s="17">
        <f t="shared" si="277"/>
      </c>
      <c r="AB186" s="17">
        <f t="shared" si="277"/>
      </c>
      <c r="AC186" s="17">
        <f t="shared" si="277"/>
      </c>
      <c r="AD186" s="17">
        <f t="shared" si="277"/>
      </c>
      <c r="AE186" s="17">
        <f t="shared" si="277"/>
      </c>
      <c r="AF186" s="17">
        <f t="shared" si="277"/>
      </c>
      <c r="AG186" s="17">
        <f t="shared" si="277"/>
      </c>
      <c r="AH186" s="17">
        <f t="shared" si="277"/>
      </c>
      <c r="AI186" s="17">
        <f t="shared" si="277"/>
      </c>
      <c r="AJ186" s="17">
        <f t="shared" si="277"/>
      </c>
      <c r="AK186" s="17">
        <f t="shared" si="277"/>
      </c>
      <c r="AL186" s="17">
        <f t="shared" si="277"/>
      </c>
      <c r="AM186" s="17">
        <f t="shared" si="277"/>
      </c>
      <c r="AN186" s="17">
        <f t="shared" si="277"/>
      </c>
      <c r="AO186" s="17">
        <f t="shared" si="277"/>
      </c>
      <c r="AP186" s="17">
        <f t="shared" si="277"/>
      </c>
      <c r="AQ186" s="17">
        <f t="shared" si="277"/>
      </c>
      <c r="AR186" s="17">
        <f t="shared" si="277"/>
      </c>
      <c r="AS186" s="17">
        <f t="shared" si="277"/>
      </c>
      <c r="AT186" s="17"/>
      <c r="AU186" s="19"/>
      <c r="AV186" s="18"/>
      <c r="AW186" s="20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</row>
    <row r="187" spans="1:93" s="26" customFormat="1" ht="12.75">
      <c r="A187" s="16"/>
      <c r="B187" s="16"/>
      <c r="C187" s="17"/>
      <c r="D187" s="17"/>
      <c r="E187" s="17"/>
      <c r="F187" s="17">
        <f aca="true" t="shared" si="278" ref="F187:AB187">IF(F186&lt;&gt;"",CODE(F186)*F$2,0)</f>
        <v>0</v>
      </c>
      <c r="G187" s="17">
        <f t="shared" si="278"/>
        <v>0</v>
      </c>
      <c r="H187" s="17">
        <f t="shared" si="278"/>
        <v>0</v>
      </c>
      <c r="I187" s="17">
        <f t="shared" si="278"/>
        <v>0</v>
      </c>
      <c r="J187" s="17">
        <f t="shared" si="278"/>
        <v>0</v>
      </c>
      <c r="K187" s="17">
        <f t="shared" si="278"/>
        <v>0</v>
      </c>
      <c r="L187" s="17">
        <f t="shared" si="278"/>
        <v>0</v>
      </c>
      <c r="M187" s="17">
        <f t="shared" si="278"/>
        <v>0</v>
      </c>
      <c r="N187" s="17">
        <f t="shared" si="278"/>
        <v>0</v>
      </c>
      <c r="O187" s="17">
        <f t="shared" si="278"/>
        <v>0</v>
      </c>
      <c r="P187" s="17">
        <f t="shared" si="278"/>
        <v>0</v>
      </c>
      <c r="Q187" s="17">
        <f t="shared" si="278"/>
        <v>0</v>
      </c>
      <c r="R187" s="17">
        <f t="shared" si="278"/>
        <v>0</v>
      </c>
      <c r="S187" s="17">
        <f t="shared" si="278"/>
        <v>0</v>
      </c>
      <c r="T187" s="17">
        <f t="shared" si="278"/>
        <v>0</v>
      </c>
      <c r="U187" s="17">
        <f t="shared" si="278"/>
        <v>0</v>
      </c>
      <c r="V187" s="17">
        <f t="shared" si="278"/>
        <v>0</v>
      </c>
      <c r="W187" s="17">
        <f t="shared" si="278"/>
        <v>0</v>
      </c>
      <c r="X187" s="17">
        <f t="shared" si="278"/>
        <v>0</v>
      </c>
      <c r="Y187" s="17">
        <f t="shared" si="278"/>
        <v>0</v>
      </c>
      <c r="Z187" s="17">
        <f t="shared" si="278"/>
        <v>0</v>
      </c>
      <c r="AA187" s="17">
        <f t="shared" si="278"/>
        <v>0</v>
      </c>
      <c r="AB187" s="17">
        <f t="shared" si="278"/>
        <v>0</v>
      </c>
      <c r="AC187" s="17">
        <f aca="true" t="shared" si="279" ref="AC187:AS187">IF(AC186&lt;&gt;"",CODE(AC186)*AC$2,0)</f>
        <v>0</v>
      </c>
      <c r="AD187" s="17">
        <f t="shared" si="279"/>
        <v>0</v>
      </c>
      <c r="AE187" s="17">
        <f t="shared" si="279"/>
        <v>0</v>
      </c>
      <c r="AF187" s="17">
        <f t="shared" si="279"/>
        <v>0</v>
      </c>
      <c r="AG187" s="17">
        <f t="shared" si="279"/>
        <v>0</v>
      </c>
      <c r="AH187" s="17">
        <f t="shared" si="279"/>
        <v>0</v>
      </c>
      <c r="AI187" s="17">
        <f t="shared" si="279"/>
        <v>0</v>
      </c>
      <c r="AJ187" s="17">
        <f t="shared" si="279"/>
        <v>0</v>
      </c>
      <c r="AK187" s="17">
        <f t="shared" si="279"/>
        <v>0</v>
      </c>
      <c r="AL187" s="17">
        <f t="shared" si="279"/>
        <v>0</v>
      </c>
      <c r="AM187" s="17">
        <f t="shared" si="279"/>
        <v>0</v>
      </c>
      <c r="AN187" s="17">
        <f t="shared" si="279"/>
        <v>0</v>
      </c>
      <c r="AO187" s="17">
        <f t="shared" si="279"/>
        <v>0</v>
      </c>
      <c r="AP187" s="17">
        <f t="shared" si="279"/>
        <v>0</v>
      </c>
      <c r="AQ187" s="17">
        <f t="shared" si="279"/>
        <v>0</v>
      </c>
      <c r="AR187" s="17">
        <f t="shared" si="279"/>
        <v>0</v>
      </c>
      <c r="AS187" s="17">
        <f t="shared" si="279"/>
        <v>0</v>
      </c>
      <c r="AT187" s="17"/>
      <c r="AU187" s="19"/>
      <c r="AV187" s="18"/>
      <c r="AW187" s="20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</row>
    <row r="188" spans="1:93" s="26" customFormat="1" ht="12.75">
      <c r="A188" s="16">
        <f t="shared" si="201"/>
        <v>1079700</v>
      </c>
      <c r="B188" s="24">
        <v>1079700</v>
      </c>
      <c r="C188" s="17">
        <f>SUM(F189:AP189)</f>
        <v>0</v>
      </c>
      <c r="D188" s="17">
        <f>LOWER(Hoja2!C146)</f>
      </c>
      <c r="E188" s="17">
        <f>LEN(D188)</f>
        <v>0</v>
      </c>
      <c r="F188" s="17">
        <f aca="true" t="shared" si="280" ref="F188:AS188">IF(F$3&lt;=$E188,MID($D188,F$3,1),"")</f>
      </c>
      <c r="G188" s="17">
        <f t="shared" si="280"/>
      </c>
      <c r="H188" s="17">
        <f t="shared" si="280"/>
      </c>
      <c r="I188" s="17">
        <f t="shared" si="280"/>
      </c>
      <c r="J188" s="17">
        <f t="shared" si="280"/>
      </c>
      <c r="K188" s="17">
        <f t="shared" si="280"/>
      </c>
      <c r="L188" s="17">
        <f t="shared" si="280"/>
      </c>
      <c r="M188" s="17">
        <f t="shared" si="280"/>
      </c>
      <c r="N188" s="17">
        <f t="shared" si="280"/>
      </c>
      <c r="O188" s="17">
        <f t="shared" si="280"/>
      </c>
      <c r="P188" s="17">
        <f t="shared" si="280"/>
      </c>
      <c r="Q188" s="17">
        <f t="shared" si="280"/>
      </c>
      <c r="R188" s="17">
        <f t="shared" si="280"/>
      </c>
      <c r="S188" s="17">
        <f t="shared" si="280"/>
      </c>
      <c r="T188" s="17">
        <f t="shared" si="280"/>
      </c>
      <c r="U188" s="17">
        <f t="shared" si="280"/>
      </c>
      <c r="V188" s="17">
        <f t="shared" si="280"/>
      </c>
      <c r="W188" s="17">
        <f t="shared" si="280"/>
      </c>
      <c r="X188" s="17">
        <f t="shared" si="280"/>
      </c>
      <c r="Y188" s="17">
        <f t="shared" si="280"/>
      </c>
      <c r="Z188" s="17">
        <f t="shared" si="280"/>
      </c>
      <c r="AA188" s="17">
        <f t="shared" si="280"/>
      </c>
      <c r="AB188" s="17">
        <f t="shared" si="280"/>
      </c>
      <c r="AC188" s="17">
        <f t="shared" si="280"/>
      </c>
      <c r="AD188" s="17">
        <f t="shared" si="280"/>
      </c>
      <c r="AE188" s="17">
        <f t="shared" si="280"/>
      </c>
      <c r="AF188" s="17">
        <f t="shared" si="280"/>
      </c>
      <c r="AG188" s="17">
        <f t="shared" si="280"/>
      </c>
      <c r="AH188" s="17">
        <f t="shared" si="280"/>
      </c>
      <c r="AI188" s="17">
        <f t="shared" si="280"/>
      </c>
      <c r="AJ188" s="17">
        <f t="shared" si="280"/>
      </c>
      <c r="AK188" s="17">
        <f t="shared" si="280"/>
      </c>
      <c r="AL188" s="17">
        <f t="shared" si="280"/>
      </c>
      <c r="AM188" s="17">
        <f t="shared" si="280"/>
      </c>
      <c r="AN188" s="17">
        <f t="shared" si="280"/>
      </c>
      <c r="AO188" s="17">
        <f t="shared" si="280"/>
      </c>
      <c r="AP188" s="17">
        <f t="shared" si="280"/>
      </c>
      <c r="AQ188" s="17">
        <f t="shared" si="280"/>
      </c>
      <c r="AR188" s="17">
        <f t="shared" si="280"/>
      </c>
      <c r="AS188" s="17">
        <f t="shared" si="280"/>
      </c>
      <c r="AT188" s="17"/>
      <c r="AU188" s="19"/>
      <c r="AV188" s="18"/>
      <c r="AW188" s="20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</row>
    <row r="189" spans="1:93" s="26" customFormat="1" ht="12.75">
      <c r="A189" s="16"/>
      <c r="B189" s="16"/>
      <c r="C189" s="17"/>
      <c r="D189" s="17"/>
      <c r="E189" s="17"/>
      <c r="F189" s="17">
        <f aca="true" t="shared" si="281" ref="F189:AB189">IF(F188&lt;&gt;"",CODE(F188)*F$2,0)</f>
        <v>0</v>
      </c>
      <c r="G189" s="17">
        <f t="shared" si="281"/>
        <v>0</v>
      </c>
      <c r="H189" s="17">
        <f t="shared" si="281"/>
        <v>0</v>
      </c>
      <c r="I189" s="17">
        <f t="shared" si="281"/>
        <v>0</v>
      </c>
      <c r="J189" s="17">
        <f t="shared" si="281"/>
        <v>0</v>
      </c>
      <c r="K189" s="17">
        <f t="shared" si="281"/>
        <v>0</v>
      </c>
      <c r="L189" s="17">
        <f t="shared" si="281"/>
        <v>0</v>
      </c>
      <c r="M189" s="17">
        <f t="shared" si="281"/>
        <v>0</v>
      </c>
      <c r="N189" s="17">
        <f t="shared" si="281"/>
        <v>0</v>
      </c>
      <c r="O189" s="17">
        <f t="shared" si="281"/>
        <v>0</v>
      </c>
      <c r="P189" s="17">
        <f t="shared" si="281"/>
        <v>0</v>
      </c>
      <c r="Q189" s="17">
        <f t="shared" si="281"/>
        <v>0</v>
      </c>
      <c r="R189" s="17">
        <f t="shared" si="281"/>
        <v>0</v>
      </c>
      <c r="S189" s="17">
        <f t="shared" si="281"/>
        <v>0</v>
      </c>
      <c r="T189" s="17">
        <f t="shared" si="281"/>
        <v>0</v>
      </c>
      <c r="U189" s="17">
        <f t="shared" si="281"/>
        <v>0</v>
      </c>
      <c r="V189" s="17">
        <f t="shared" si="281"/>
        <v>0</v>
      </c>
      <c r="W189" s="17">
        <f t="shared" si="281"/>
        <v>0</v>
      </c>
      <c r="X189" s="17">
        <f t="shared" si="281"/>
        <v>0</v>
      </c>
      <c r="Y189" s="17">
        <f t="shared" si="281"/>
        <v>0</v>
      </c>
      <c r="Z189" s="17">
        <f t="shared" si="281"/>
        <v>0</v>
      </c>
      <c r="AA189" s="17">
        <f t="shared" si="281"/>
        <v>0</v>
      </c>
      <c r="AB189" s="17">
        <f t="shared" si="281"/>
        <v>0</v>
      </c>
      <c r="AC189" s="17">
        <f aca="true" t="shared" si="282" ref="AC189:AS189">IF(AC188&lt;&gt;"",CODE(AC188)*AC$2,0)</f>
        <v>0</v>
      </c>
      <c r="AD189" s="17">
        <f t="shared" si="282"/>
        <v>0</v>
      </c>
      <c r="AE189" s="17">
        <f t="shared" si="282"/>
        <v>0</v>
      </c>
      <c r="AF189" s="17">
        <f t="shared" si="282"/>
        <v>0</v>
      </c>
      <c r="AG189" s="17">
        <f t="shared" si="282"/>
        <v>0</v>
      </c>
      <c r="AH189" s="17">
        <f t="shared" si="282"/>
        <v>0</v>
      </c>
      <c r="AI189" s="17">
        <f t="shared" si="282"/>
        <v>0</v>
      </c>
      <c r="AJ189" s="17">
        <f t="shared" si="282"/>
        <v>0</v>
      </c>
      <c r="AK189" s="17">
        <f t="shared" si="282"/>
        <v>0</v>
      </c>
      <c r="AL189" s="17">
        <f t="shared" si="282"/>
        <v>0</v>
      </c>
      <c r="AM189" s="17">
        <f t="shared" si="282"/>
        <v>0</v>
      </c>
      <c r="AN189" s="17">
        <f t="shared" si="282"/>
        <v>0</v>
      </c>
      <c r="AO189" s="17">
        <f t="shared" si="282"/>
        <v>0</v>
      </c>
      <c r="AP189" s="17">
        <f t="shared" si="282"/>
        <v>0</v>
      </c>
      <c r="AQ189" s="17">
        <f t="shared" si="282"/>
        <v>0</v>
      </c>
      <c r="AR189" s="17">
        <f t="shared" si="282"/>
        <v>0</v>
      </c>
      <c r="AS189" s="17">
        <f t="shared" si="282"/>
        <v>0</v>
      </c>
      <c r="AT189" s="17"/>
      <c r="AU189" s="19"/>
      <c r="AV189" s="18"/>
      <c r="AW189" s="20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</row>
    <row r="190" spans="1:93" s="26" customFormat="1" ht="12.75">
      <c r="A190" s="16">
        <f t="shared" si="201"/>
        <v>2293700</v>
      </c>
      <c r="B190" s="24">
        <v>2293700</v>
      </c>
      <c r="C190" s="17">
        <f>SUM(F191:AP191)</f>
        <v>0</v>
      </c>
      <c r="D190" s="17">
        <f>LOWER(Hoja2!G146)</f>
      </c>
      <c r="E190" s="17">
        <f>LEN(D190)</f>
        <v>0</v>
      </c>
      <c r="F190" s="17">
        <f aca="true" t="shared" si="283" ref="F190:AS190">IF(F$3&lt;=$E190,MID($D190,F$3,1),"")</f>
      </c>
      <c r="G190" s="17">
        <f t="shared" si="283"/>
      </c>
      <c r="H190" s="17">
        <f t="shared" si="283"/>
      </c>
      <c r="I190" s="17">
        <f t="shared" si="283"/>
      </c>
      <c r="J190" s="17">
        <f t="shared" si="283"/>
      </c>
      <c r="K190" s="17">
        <f t="shared" si="283"/>
      </c>
      <c r="L190" s="17">
        <f t="shared" si="283"/>
      </c>
      <c r="M190" s="17">
        <f t="shared" si="283"/>
      </c>
      <c r="N190" s="17">
        <f t="shared" si="283"/>
      </c>
      <c r="O190" s="17">
        <f t="shared" si="283"/>
      </c>
      <c r="P190" s="17">
        <f t="shared" si="283"/>
      </c>
      <c r="Q190" s="17">
        <f t="shared" si="283"/>
      </c>
      <c r="R190" s="17">
        <f t="shared" si="283"/>
      </c>
      <c r="S190" s="17">
        <f t="shared" si="283"/>
      </c>
      <c r="T190" s="17">
        <f t="shared" si="283"/>
      </c>
      <c r="U190" s="17">
        <f t="shared" si="283"/>
      </c>
      <c r="V190" s="17">
        <f t="shared" si="283"/>
      </c>
      <c r="W190" s="17">
        <f t="shared" si="283"/>
      </c>
      <c r="X190" s="17">
        <f t="shared" si="283"/>
      </c>
      <c r="Y190" s="17">
        <f t="shared" si="283"/>
      </c>
      <c r="Z190" s="17">
        <f t="shared" si="283"/>
      </c>
      <c r="AA190" s="17">
        <f t="shared" si="283"/>
      </c>
      <c r="AB190" s="17">
        <f t="shared" si="283"/>
      </c>
      <c r="AC190" s="17">
        <f t="shared" si="283"/>
      </c>
      <c r="AD190" s="17">
        <f t="shared" si="283"/>
      </c>
      <c r="AE190" s="17">
        <f t="shared" si="283"/>
      </c>
      <c r="AF190" s="17">
        <f t="shared" si="283"/>
      </c>
      <c r="AG190" s="17">
        <f t="shared" si="283"/>
      </c>
      <c r="AH190" s="17">
        <f t="shared" si="283"/>
      </c>
      <c r="AI190" s="17">
        <f t="shared" si="283"/>
      </c>
      <c r="AJ190" s="17">
        <f t="shared" si="283"/>
      </c>
      <c r="AK190" s="17">
        <f t="shared" si="283"/>
      </c>
      <c r="AL190" s="17">
        <f t="shared" si="283"/>
      </c>
      <c r="AM190" s="17">
        <f t="shared" si="283"/>
      </c>
      <c r="AN190" s="17">
        <f t="shared" si="283"/>
      </c>
      <c r="AO190" s="17">
        <f t="shared" si="283"/>
      </c>
      <c r="AP190" s="17">
        <f t="shared" si="283"/>
      </c>
      <c r="AQ190" s="17">
        <f t="shared" si="283"/>
      </c>
      <c r="AR190" s="17">
        <f t="shared" si="283"/>
      </c>
      <c r="AS190" s="17">
        <f t="shared" si="283"/>
      </c>
      <c r="AT190" s="17"/>
      <c r="AU190" s="19"/>
      <c r="AV190" s="18"/>
      <c r="AW190" s="20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</row>
    <row r="191" spans="1:93" s="26" customFormat="1" ht="12.75">
      <c r="A191" s="16"/>
      <c r="B191" s="16"/>
      <c r="C191" s="17"/>
      <c r="D191" s="17"/>
      <c r="E191" s="17"/>
      <c r="F191" s="17">
        <f aca="true" t="shared" si="284" ref="F191:AB191">IF(F190&lt;&gt;"",CODE(F190)*F$2,0)</f>
        <v>0</v>
      </c>
      <c r="G191" s="17">
        <f t="shared" si="284"/>
        <v>0</v>
      </c>
      <c r="H191" s="17">
        <f t="shared" si="284"/>
        <v>0</v>
      </c>
      <c r="I191" s="17">
        <f t="shared" si="284"/>
        <v>0</v>
      </c>
      <c r="J191" s="17">
        <f t="shared" si="284"/>
        <v>0</v>
      </c>
      <c r="K191" s="17">
        <f t="shared" si="284"/>
        <v>0</v>
      </c>
      <c r="L191" s="17">
        <f t="shared" si="284"/>
        <v>0</v>
      </c>
      <c r="M191" s="17">
        <f t="shared" si="284"/>
        <v>0</v>
      </c>
      <c r="N191" s="17">
        <f t="shared" si="284"/>
        <v>0</v>
      </c>
      <c r="O191" s="17">
        <f t="shared" si="284"/>
        <v>0</v>
      </c>
      <c r="P191" s="17">
        <f t="shared" si="284"/>
        <v>0</v>
      </c>
      <c r="Q191" s="17">
        <f t="shared" si="284"/>
        <v>0</v>
      </c>
      <c r="R191" s="17">
        <f t="shared" si="284"/>
        <v>0</v>
      </c>
      <c r="S191" s="17">
        <f t="shared" si="284"/>
        <v>0</v>
      </c>
      <c r="T191" s="17">
        <f t="shared" si="284"/>
        <v>0</v>
      </c>
      <c r="U191" s="17">
        <f t="shared" si="284"/>
        <v>0</v>
      </c>
      <c r="V191" s="17">
        <f t="shared" si="284"/>
        <v>0</v>
      </c>
      <c r="W191" s="17">
        <f t="shared" si="284"/>
        <v>0</v>
      </c>
      <c r="X191" s="17">
        <f t="shared" si="284"/>
        <v>0</v>
      </c>
      <c r="Y191" s="17">
        <f t="shared" si="284"/>
        <v>0</v>
      </c>
      <c r="Z191" s="17">
        <f t="shared" si="284"/>
        <v>0</v>
      </c>
      <c r="AA191" s="17">
        <f t="shared" si="284"/>
        <v>0</v>
      </c>
      <c r="AB191" s="17">
        <f t="shared" si="284"/>
        <v>0</v>
      </c>
      <c r="AC191" s="17">
        <f aca="true" t="shared" si="285" ref="AC191:AS191">IF(AC190&lt;&gt;"",CODE(AC190)*AC$2,0)</f>
        <v>0</v>
      </c>
      <c r="AD191" s="17">
        <f t="shared" si="285"/>
        <v>0</v>
      </c>
      <c r="AE191" s="17">
        <f t="shared" si="285"/>
        <v>0</v>
      </c>
      <c r="AF191" s="17">
        <f t="shared" si="285"/>
        <v>0</v>
      </c>
      <c r="AG191" s="17">
        <f t="shared" si="285"/>
        <v>0</v>
      </c>
      <c r="AH191" s="17">
        <f t="shared" si="285"/>
        <v>0</v>
      </c>
      <c r="AI191" s="17">
        <f t="shared" si="285"/>
        <v>0</v>
      </c>
      <c r="AJ191" s="17">
        <f t="shared" si="285"/>
        <v>0</v>
      </c>
      <c r="AK191" s="17">
        <f t="shared" si="285"/>
        <v>0</v>
      </c>
      <c r="AL191" s="17">
        <f t="shared" si="285"/>
        <v>0</v>
      </c>
      <c r="AM191" s="17">
        <f t="shared" si="285"/>
        <v>0</v>
      </c>
      <c r="AN191" s="17">
        <f t="shared" si="285"/>
        <v>0</v>
      </c>
      <c r="AO191" s="17">
        <f t="shared" si="285"/>
        <v>0</v>
      </c>
      <c r="AP191" s="17">
        <f t="shared" si="285"/>
        <v>0</v>
      </c>
      <c r="AQ191" s="17">
        <f t="shared" si="285"/>
        <v>0</v>
      </c>
      <c r="AR191" s="17">
        <f t="shared" si="285"/>
        <v>0</v>
      </c>
      <c r="AS191" s="17">
        <f t="shared" si="285"/>
        <v>0</v>
      </c>
      <c r="AT191" s="17"/>
      <c r="AU191" s="19"/>
      <c r="AV191" s="18"/>
      <c r="AW191" s="20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</row>
    <row r="192" spans="1:93" s="26" customFormat="1" ht="12.75">
      <c r="A192" s="16">
        <f t="shared" si="201"/>
        <v>932600</v>
      </c>
      <c r="B192" s="24">
        <v>932600</v>
      </c>
      <c r="C192" s="17">
        <f>SUM(F193:AP193)</f>
        <v>0</v>
      </c>
      <c r="D192" s="17">
        <f>LOWER(Hoja2!K146)</f>
      </c>
      <c r="E192" s="17">
        <f>LEN(D192)</f>
        <v>0</v>
      </c>
      <c r="F192" s="17">
        <f aca="true" t="shared" si="286" ref="F192:AS192">IF(F$3&lt;=$E192,MID($D192,F$3,1),"")</f>
      </c>
      <c r="G192" s="17">
        <f t="shared" si="286"/>
      </c>
      <c r="H192" s="17">
        <f t="shared" si="286"/>
      </c>
      <c r="I192" s="17">
        <f t="shared" si="286"/>
      </c>
      <c r="J192" s="17">
        <f t="shared" si="286"/>
      </c>
      <c r="K192" s="17">
        <f t="shared" si="286"/>
      </c>
      <c r="L192" s="17">
        <f t="shared" si="286"/>
      </c>
      <c r="M192" s="17">
        <f t="shared" si="286"/>
      </c>
      <c r="N192" s="17">
        <f t="shared" si="286"/>
      </c>
      <c r="O192" s="17">
        <f t="shared" si="286"/>
      </c>
      <c r="P192" s="17">
        <f t="shared" si="286"/>
      </c>
      <c r="Q192" s="17">
        <f t="shared" si="286"/>
      </c>
      <c r="R192" s="17">
        <f t="shared" si="286"/>
      </c>
      <c r="S192" s="17">
        <f t="shared" si="286"/>
      </c>
      <c r="T192" s="17">
        <f t="shared" si="286"/>
      </c>
      <c r="U192" s="17">
        <f t="shared" si="286"/>
      </c>
      <c r="V192" s="17">
        <f t="shared" si="286"/>
      </c>
      <c r="W192" s="17">
        <f t="shared" si="286"/>
      </c>
      <c r="X192" s="17">
        <f t="shared" si="286"/>
      </c>
      <c r="Y192" s="17">
        <f t="shared" si="286"/>
      </c>
      <c r="Z192" s="17">
        <f t="shared" si="286"/>
      </c>
      <c r="AA192" s="17">
        <f t="shared" si="286"/>
      </c>
      <c r="AB192" s="17">
        <f t="shared" si="286"/>
      </c>
      <c r="AC192" s="17">
        <f t="shared" si="286"/>
      </c>
      <c r="AD192" s="17">
        <f t="shared" si="286"/>
      </c>
      <c r="AE192" s="17">
        <f t="shared" si="286"/>
      </c>
      <c r="AF192" s="17">
        <f t="shared" si="286"/>
      </c>
      <c r="AG192" s="17">
        <f t="shared" si="286"/>
      </c>
      <c r="AH192" s="17">
        <f t="shared" si="286"/>
      </c>
      <c r="AI192" s="17">
        <f t="shared" si="286"/>
      </c>
      <c r="AJ192" s="17">
        <f t="shared" si="286"/>
      </c>
      <c r="AK192" s="17">
        <f t="shared" si="286"/>
      </c>
      <c r="AL192" s="17">
        <f t="shared" si="286"/>
      </c>
      <c r="AM192" s="17">
        <f t="shared" si="286"/>
      </c>
      <c r="AN192" s="17">
        <f t="shared" si="286"/>
      </c>
      <c r="AO192" s="17">
        <f t="shared" si="286"/>
      </c>
      <c r="AP192" s="17">
        <f t="shared" si="286"/>
      </c>
      <c r="AQ192" s="17">
        <f t="shared" si="286"/>
      </c>
      <c r="AR192" s="17">
        <f t="shared" si="286"/>
      </c>
      <c r="AS192" s="17">
        <f t="shared" si="286"/>
      </c>
      <c r="AT192" s="17"/>
      <c r="AU192" s="19"/>
      <c r="AV192" s="18"/>
      <c r="AW192" s="20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</row>
    <row r="193" spans="1:93" s="26" customFormat="1" ht="12.75">
      <c r="A193" s="16"/>
      <c r="B193" s="16"/>
      <c r="C193" s="17"/>
      <c r="D193" s="17"/>
      <c r="E193" s="17"/>
      <c r="F193" s="17">
        <f aca="true" t="shared" si="287" ref="F193:AB193">IF(F192&lt;&gt;"",CODE(F192)*F$2,0)</f>
        <v>0</v>
      </c>
      <c r="G193" s="17">
        <f t="shared" si="287"/>
        <v>0</v>
      </c>
      <c r="H193" s="17">
        <f t="shared" si="287"/>
        <v>0</v>
      </c>
      <c r="I193" s="17">
        <f t="shared" si="287"/>
        <v>0</v>
      </c>
      <c r="J193" s="17">
        <f t="shared" si="287"/>
        <v>0</v>
      </c>
      <c r="K193" s="17">
        <f t="shared" si="287"/>
        <v>0</v>
      </c>
      <c r="L193" s="17">
        <f t="shared" si="287"/>
        <v>0</v>
      </c>
      <c r="M193" s="17">
        <f t="shared" si="287"/>
        <v>0</v>
      </c>
      <c r="N193" s="17">
        <f t="shared" si="287"/>
        <v>0</v>
      </c>
      <c r="O193" s="17">
        <f t="shared" si="287"/>
        <v>0</v>
      </c>
      <c r="P193" s="17">
        <f t="shared" si="287"/>
        <v>0</v>
      </c>
      <c r="Q193" s="17">
        <f t="shared" si="287"/>
        <v>0</v>
      </c>
      <c r="R193" s="17">
        <f t="shared" si="287"/>
        <v>0</v>
      </c>
      <c r="S193" s="17">
        <f t="shared" si="287"/>
        <v>0</v>
      </c>
      <c r="T193" s="17">
        <f t="shared" si="287"/>
        <v>0</v>
      </c>
      <c r="U193" s="17">
        <f t="shared" si="287"/>
        <v>0</v>
      </c>
      <c r="V193" s="17">
        <f t="shared" si="287"/>
        <v>0</v>
      </c>
      <c r="W193" s="17">
        <f t="shared" si="287"/>
        <v>0</v>
      </c>
      <c r="X193" s="17">
        <f t="shared" si="287"/>
        <v>0</v>
      </c>
      <c r="Y193" s="17">
        <f t="shared" si="287"/>
        <v>0</v>
      </c>
      <c r="Z193" s="17">
        <f t="shared" si="287"/>
        <v>0</v>
      </c>
      <c r="AA193" s="17">
        <f t="shared" si="287"/>
        <v>0</v>
      </c>
      <c r="AB193" s="17">
        <f t="shared" si="287"/>
        <v>0</v>
      </c>
      <c r="AC193" s="17">
        <f aca="true" t="shared" si="288" ref="AC193:AS193">IF(AC192&lt;&gt;"",CODE(AC192)*AC$2,0)</f>
        <v>0</v>
      </c>
      <c r="AD193" s="17">
        <f t="shared" si="288"/>
        <v>0</v>
      </c>
      <c r="AE193" s="17">
        <f t="shared" si="288"/>
        <v>0</v>
      </c>
      <c r="AF193" s="17">
        <f t="shared" si="288"/>
        <v>0</v>
      </c>
      <c r="AG193" s="17">
        <f t="shared" si="288"/>
        <v>0</v>
      </c>
      <c r="AH193" s="17">
        <f t="shared" si="288"/>
        <v>0</v>
      </c>
      <c r="AI193" s="17">
        <f t="shared" si="288"/>
        <v>0</v>
      </c>
      <c r="AJ193" s="17">
        <f t="shared" si="288"/>
        <v>0</v>
      </c>
      <c r="AK193" s="17">
        <f t="shared" si="288"/>
        <v>0</v>
      </c>
      <c r="AL193" s="17">
        <f t="shared" si="288"/>
        <v>0</v>
      </c>
      <c r="AM193" s="17">
        <f t="shared" si="288"/>
        <v>0</v>
      </c>
      <c r="AN193" s="17">
        <f t="shared" si="288"/>
        <v>0</v>
      </c>
      <c r="AO193" s="17">
        <f t="shared" si="288"/>
        <v>0</v>
      </c>
      <c r="AP193" s="17">
        <f t="shared" si="288"/>
        <v>0</v>
      </c>
      <c r="AQ193" s="17">
        <f t="shared" si="288"/>
        <v>0</v>
      </c>
      <c r="AR193" s="17">
        <f t="shared" si="288"/>
        <v>0</v>
      </c>
      <c r="AS193" s="17">
        <f t="shared" si="288"/>
        <v>0</v>
      </c>
      <c r="AT193" s="17"/>
      <c r="AU193" s="19"/>
      <c r="AV193" s="18"/>
      <c r="AW193" s="20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</row>
    <row r="194" spans="1:93" s="26" customFormat="1" ht="12.75">
      <c r="A194" s="16">
        <f t="shared" si="201"/>
        <v>1068300</v>
      </c>
      <c r="B194" s="24">
        <v>1068300</v>
      </c>
      <c r="C194" s="17">
        <f>SUM(F195:AP195)</f>
        <v>0</v>
      </c>
      <c r="D194" s="17">
        <f>LOWER(Hoja2!O146)</f>
      </c>
      <c r="E194" s="17">
        <f>LEN(D194)</f>
        <v>0</v>
      </c>
      <c r="F194" s="17">
        <f aca="true" t="shared" si="289" ref="F194:AS194">IF(F$3&lt;=$E194,MID($D194,F$3,1),"")</f>
      </c>
      <c r="G194" s="17">
        <f t="shared" si="289"/>
      </c>
      <c r="H194" s="17">
        <f t="shared" si="289"/>
      </c>
      <c r="I194" s="17">
        <f t="shared" si="289"/>
      </c>
      <c r="J194" s="17">
        <f t="shared" si="289"/>
      </c>
      <c r="K194" s="17">
        <f t="shared" si="289"/>
      </c>
      <c r="L194" s="17">
        <f t="shared" si="289"/>
      </c>
      <c r="M194" s="17">
        <f t="shared" si="289"/>
      </c>
      <c r="N194" s="17">
        <f t="shared" si="289"/>
      </c>
      <c r="O194" s="17">
        <f t="shared" si="289"/>
      </c>
      <c r="P194" s="17">
        <f t="shared" si="289"/>
      </c>
      <c r="Q194" s="17">
        <f t="shared" si="289"/>
      </c>
      <c r="R194" s="17">
        <f t="shared" si="289"/>
      </c>
      <c r="S194" s="17">
        <f t="shared" si="289"/>
      </c>
      <c r="T194" s="17">
        <f t="shared" si="289"/>
      </c>
      <c r="U194" s="17">
        <f t="shared" si="289"/>
      </c>
      <c r="V194" s="17">
        <f t="shared" si="289"/>
      </c>
      <c r="W194" s="17">
        <f t="shared" si="289"/>
      </c>
      <c r="X194" s="17">
        <f t="shared" si="289"/>
      </c>
      <c r="Y194" s="17">
        <f t="shared" si="289"/>
      </c>
      <c r="Z194" s="17">
        <f t="shared" si="289"/>
      </c>
      <c r="AA194" s="17">
        <f t="shared" si="289"/>
      </c>
      <c r="AB194" s="17">
        <f t="shared" si="289"/>
      </c>
      <c r="AC194" s="17">
        <f t="shared" si="289"/>
      </c>
      <c r="AD194" s="17">
        <f t="shared" si="289"/>
      </c>
      <c r="AE194" s="17">
        <f t="shared" si="289"/>
      </c>
      <c r="AF194" s="17">
        <f t="shared" si="289"/>
      </c>
      <c r="AG194" s="17">
        <f t="shared" si="289"/>
      </c>
      <c r="AH194" s="17">
        <f t="shared" si="289"/>
      </c>
      <c r="AI194" s="17">
        <f t="shared" si="289"/>
      </c>
      <c r="AJ194" s="17">
        <f t="shared" si="289"/>
      </c>
      <c r="AK194" s="17">
        <f t="shared" si="289"/>
      </c>
      <c r="AL194" s="17">
        <f t="shared" si="289"/>
      </c>
      <c r="AM194" s="17">
        <f t="shared" si="289"/>
      </c>
      <c r="AN194" s="17">
        <f t="shared" si="289"/>
      </c>
      <c r="AO194" s="17">
        <f t="shared" si="289"/>
      </c>
      <c r="AP194" s="17">
        <f t="shared" si="289"/>
      </c>
      <c r="AQ194" s="17">
        <f t="shared" si="289"/>
      </c>
      <c r="AR194" s="17">
        <f t="shared" si="289"/>
      </c>
      <c r="AS194" s="17">
        <f t="shared" si="289"/>
      </c>
      <c r="AT194" s="17"/>
      <c r="AU194" s="19"/>
      <c r="AV194" s="18"/>
      <c r="AW194" s="20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</row>
    <row r="195" spans="1:93" s="26" customFormat="1" ht="12.75">
      <c r="A195" s="16"/>
      <c r="B195" s="16"/>
      <c r="C195" s="17"/>
      <c r="D195" s="17"/>
      <c r="E195" s="17"/>
      <c r="F195" s="17">
        <f aca="true" t="shared" si="290" ref="F195:AB195">IF(F194&lt;&gt;"",CODE(F194)*F$2,0)</f>
        <v>0</v>
      </c>
      <c r="G195" s="17">
        <f t="shared" si="290"/>
        <v>0</v>
      </c>
      <c r="H195" s="17">
        <f t="shared" si="290"/>
        <v>0</v>
      </c>
      <c r="I195" s="17">
        <f t="shared" si="290"/>
        <v>0</v>
      </c>
      <c r="J195" s="17">
        <f t="shared" si="290"/>
        <v>0</v>
      </c>
      <c r="K195" s="17">
        <f t="shared" si="290"/>
        <v>0</v>
      </c>
      <c r="L195" s="17">
        <f t="shared" si="290"/>
        <v>0</v>
      </c>
      <c r="M195" s="17">
        <f t="shared" si="290"/>
        <v>0</v>
      </c>
      <c r="N195" s="17">
        <f t="shared" si="290"/>
        <v>0</v>
      </c>
      <c r="O195" s="17">
        <f t="shared" si="290"/>
        <v>0</v>
      </c>
      <c r="P195" s="17">
        <f t="shared" si="290"/>
        <v>0</v>
      </c>
      <c r="Q195" s="17">
        <f t="shared" si="290"/>
        <v>0</v>
      </c>
      <c r="R195" s="17">
        <f t="shared" si="290"/>
        <v>0</v>
      </c>
      <c r="S195" s="17">
        <f t="shared" si="290"/>
        <v>0</v>
      </c>
      <c r="T195" s="17">
        <f t="shared" si="290"/>
        <v>0</v>
      </c>
      <c r="U195" s="17">
        <f t="shared" si="290"/>
        <v>0</v>
      </c>
      <c r="V195" s="17">
        <f t="shared" si="290"/>
        <v>0</v>
      </c>
      <c r="W195" s="17">
        <f t="shared" si="290"/>
        <v>0</v>
      </c>
      <c r="X195" s="17">
        <f t="shared" si="290"/>
        <v>0</v>
      </c>
      <c r="Y195" s="17">
        <f t="shared" si="290"/>
        <v>0</v>
      </c>
      <c r="Z195" s="17">
        <f t="shared" si="290"/>
        <v>0</v>
      </c>
      <c r="AA195" s="17">
        <f t="shared" si="290"/>
        <v>0</v>
      </c>
      <c r="AB195" s="17">
        <f t="shared" si="290"/>
        <v>0</v>
      </c>
      <c r="AC195" s="17">
        <f aca="true" t="shared" si="291" ref="AC195:AS195">IF(AC194&lt;&gt;"",CODE(AC194)*AC$2,0)</f>
        <v>0</v>
      </c>
      <c r="AD195" s="17">
        <f t="shared" si="291"/>
        <v>0</v>
      </c>
      <c r="AE195" s="17">
        <f t="shared" si="291"/>
        <v>0</v>
      </c>
      <c r="AF195" s="17">
        <f t="shared" si="291"/>
        <v>0</v>
      </c>
      <c r="AG195" s="17">
        <f t="shared" si="291"/>
        <v>0</v>
      </c>
      <c r="AH195" s="17">
        <f t="shared" si="291"/>
        <v>0</v>
      </c>
      <c r="AI195" s="17">
        <f t="shared" si="291"/>
        <v>0</v>
      </c>
      <c r="AJ195" s="17">
        <f t="shared" si="291"/>
        <v>0</v>
      </c>
      <c r="AK195" s="17">
        <f t="shared" si="291"/>
        <v>0</v>
      </c>
      <c r="AL195" s="17">
        <f t="shared" si="291"/>
        <v>0</v>
      </c>
      <c r="AM195" s="17">
        <f t="shared" si="291"/>
        <v>0</v>
      </c>
      <c r="AN195" s="17">
        <f t="shared" si="291"/>
        <v>0</v>
      </c>
      <c r="AO195" s="17">
        <f t="shared" si="291"/>
        <v>0</v>
      </c>
      <c r="AP195" s="17">
        <f t="shared" si="291"/>
        <v>0</v>
      </c>
      <c r="AQ195" s="17">
        <f t="shared" si="291"/>
        <v>0</v>
      </c>
      <c r="AR195" s="17">
        <f t="shared" si="291"/>
        <v>0</v>
      </c>
      <c r="AS195" s="17">
        <f t="shared" si="291"/>
        <v>0</v>
      </c>
      <c r="AT195" s="17"/>
      <c r="AU195" s="19"/>
      <c r="AV195" s="18"/>
      <c r="AW195" s="20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</row>
    <row r="196" spans="1:93" s="26" customFormat="1" ht="12.75">
      <c r="A196" s="16">
        <f t="shared" si="201"/>
        <v>2109300</v>
      </c>
      <c r="B196" s="24">
        <v>2109300</v>
      </c>
      <c r="C196" s="17">
        <f>SUM(F197:AP197)</f>
        <v>0</v>
      </c>
      <c r="D196" s="17">
        <f>LOWER(Hoja2!C152)</f>
      </c>
      <c r="E196" s="17">
        <f>LEN(D196)</f>
        <v>0</v>
      </c>
      <c r="F196" s="17">
        <f aca="true" t="shared" si="292" ref="F196:AS196">IF(F$3&lt;=$E196,MID($D196,F$3,1),"")</f>
      </c>
      <c r="G196" s="17">
        <f t="shared" si="292"/>
      </c>
      <c r="H196" s="17">
        <f t="shared" si="292"/>
      </c>
      <c r="I196" s="17">
        <f t="shared" si="292"/>
      </c>
      <c r="J196" s="17">
        <f t="shared" si="292"/>
      </c>
      <c r="K196" s="17">
        <f t="shared" si="292"/>
      </c>
      <c r="L196" s="17">
        <f t="shared" si="292"/>
      </c>
      <c r="M196" s="17">
        <f t="shared" si="292"/>
      </c>
      <c r="N196" s="17">
        <f t="shared" si="292"/>
      </c>
      <c r="O196" s="17">
        <f t="shared" si="292"/>
      </c>
      <c r="P196" s="17">
        <f t="shared" si="292"/>
      </c>
      <c r="Q196" s="17">
        <f t="shared" si="292"/>
      </c>
      <c r="R196" s="17">
        <f t="shared" si="292"/>
      </c>
      <c r="S196" s="17">
        <f t="shared" si="292"/>
      </c>
      <c r="T196" s="17">
        <f t="shared" si="292"/>
      </c>
      <c r="U196" s="17">
        <f t="shared" si="292"/>
      </c>
      <c r="V196" s="17">
        <f t="shared" si="292"/>
      </c>
      <c r="W196" s="17">
        <f t="shared" si="292"/>
      </c>
      <c r="X196" s="17">
        <f t="shared" si="292"/>
      </c>
      <c r="Y196" s="17">
        <f t="shared" si="292"/>
      </c>
      <c r="Z196" s="17">
        <f t="shared" si="292"/>
      </c>
      <c r="AA196" s="17">
        <f t="shared" si="292"/>
      </c>
      <c r="AB196" s="17">
        <f t="shared" si="292"/>
      </c>
      <c r="AC196" s="17">
        <f t="shared" si="292"/>
      </c>
      <c r="AD196" s="17">
        <f t="shared" si="292"/>
      </c>
      <c r="AE196" s="17">
        <f t="shared" si="292"/>
      </c>
      <c r="AF196" s="17">
        <f t="shared" si="292"/>
      </c>
      <c r="AG196" s="17">
        <f t="shared" si="292"/>
      </c>
      <c r="AH196" s="17">
        <f t="shared" si="292"/>
      </c>
      <c r="AI196" s="17">
        <f t="shared" si="292"/>
      </c>
      <c r="AJ196" s="17">
        <f t="shared" si="292"/>
      </c>
      <c r="AK196" s="17">
        <f t="shared" si="292"/>
      </c>
      <c r="AL196" s="17">
        <f t="shared" si="292"/>
      </c>
      <c r="AM196" s="17">
        <f t="shared" si="292"/>
      </c>
      <c r="AN196" s="17">
        <f t="shared" si="292"/>
      </c>
      <c r="AO196" s="17">
        <f t="shared" si="292"/>
      </c>
      <c r="AP196" s="17">
        <f t="shared" si="292"/>
      </c>
      <c r="AQ196" s="17">
        <f t="shared" si="292"/>
      </c>
      <c r="AR196" s="17">
        <f t="shared" si="292"/>
      </c>
      <c r="AS196" s="17">
        <f t="shared" si="292"/>
      </c>
      <c r="AT196" s="17"/>
      <c r="AU196" s="19"/>
      <c r="AV196" s="18"/>
      <c r="AW196" s="20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</row>
    <row r="197" spans="1:93" s="26" customFormat="1" ht="12.75">
      <c r="A197" s="16"/>
      <c r="B197" s="16"/>
      <c r="C197" s="17"/>
      <c r="D197" s="17"/>
      <c r="E197" s="17"/>
      <c r="F197" s="17">
        <f aca="true" t="shared" si="293" ref="F197:AB197">IF(F196&lt;&gt;"",CODE(F196)*F$2,0)</f>
        <v>0</v>
      </c>
      <c r="G197" s="17">
        <f t="shared" si="293"/>
        <v>0</v>
      </c>
      <c r="H197" s="17">
        <f t="shared" si="293"/>
        <v>0</v>
      </c>
      <c r="I197" s="17">
        <f t="shared" si="293"/>
        <v>0</v>
      </c>
      <c r="J197" s="17">
        <f t="shared" si="293"/>
        <v>0</v>
      </c>
      <c r="K197" s="17">
        <f t="shared" si="293"/>
        <v>0</v>
      </c>
      <c r="L197" s="17">
        <f t="shared" si="293"/>
        <v>0</v>
      </c>
      <c r="M197" s="17">
        <f t="shared" si="293"/>
        <v>0</v>
      </c>
      <c r="N197" s="17">
        <f t="shared" si="293"/>
        <v>0</v>
      </c>
      <c r="O197" s="17">
        <f t="shared" si="293"/>
        <v>0</v>
      </c>
      <c r="P197" s="17">
        <f t="shared" si="293"/>
        <v>0</v>
      </c>
      <c r="Q197" s="17">
        <f t="shared" si="293"/>
        <v>0</v>
      </c>
      <c r="R197" s="17">
        <f t="shared" si="293"/>
        <v>0</v>
      </c>
      <c r="S197" s="17">
        <f t="shared" si="293"/>
        <v>0</v>
      </c>
      <c r="T197" s="17">
        <f t="shared" si="293"/>
        <v>0</v>
      </c>
      <c r="U197" s="17">
        <f t="shared" si="293"/>
        <v>0</v>
      </c>
      <c r="V197" s="17">
        <f t="shared" si="293"/>
        <v>0</v>
      </c>
      <c r="W197" s="17">
        <f t="shared" si="293"/>
        <v>0</v>
      </c>
      <c r="X197" s="17">
        <f t="shared" si="293"/>
        <v>0</v>
      </c>
      <c r="Y197" s="17">
        <f t="shared" si="293"/>
        <v>0</v>
      </c>
      <c r="Z197" s="17">
        <f t="shared" si="293"/>
        <v>0</v>
      </c>
      <c r="AA197" s="17">
        <f t="shared" si="293"/>
        <v>0</v>
      </c>
      <c r="AB197" s="17">
        <f t="shared" si="293"/>
        <v>0</v>
      </c>
      <c r="AC197" s="17">
        <f aca="true" t="shared" si="294" ref="AC197:AS197">IF(AC196&lt;&gt;"",CODE(AC196)*AC$2,0)</f>
        <v>0</v>
      </c>
      <c r="AD197" s="17">
        <f t="shared" si="294"/>
        <v>0</v>
      </c>
      <c r="AE197" s="17">
        <f t="shared" si="294"/>
        <v>0</v>
      </c>
      <c r="AF197" s="17">
        <f t="shared" si="294"/>
        <v>0</v>
      </c>
      <c r="AG197" s="17">
        <f t="shared" si="294"/>
        <v>0</v>
      </c>
      <c r="AH197" s="17">
        <f t="shared" si="294"/>
        <v>0</v>
      </c>
      <c r="AI197" s="17">
        <f t="shared" si="294"/>
        <v>0</v>
      </c>
      <c r="AJ197" s="17">
        <f t="shared" si="294"/>
        <v>0</v>
      </c>
      <c r="AK197" s="17">
        <f t="shared" si="294"/>
        <v>0</v>
      </c>
      <c r="AL197" s="17">
        <f t="shared" si="294"/>
        <v>0</v>
      </c>
      <c r="AM197" s="17">
        <f t="shared" si="294"/>
        <v>0</v>
      </c>
      <c r="AN197" s="17">
        <f t="shared" si="294"/>
        <v>0</v>
      </c>
      <c r="AO197" s="17">
        <f t="shared" si="294"/>
        <v>0</v>
      </c>
      <c r="AP197" s="17">
        <f t="shared" si="294"/>
        <v>0</v>
      </c>
      <c r="AQ197" s="17">
        <f t="shared" si="294"/>
        <v>0</v>
      </c>
      <c r="AR197" s="17">
        <f t="shared" si="294"/>
        <v>0</v>
      </c>
      <c r="AS197" s="17">
        <f t="shared" si="294"/>
        <v>0</v>
      </c>
      <c r="AT197" s="17"/>
      <c r="AU197" s="19"/>
      <c r="AV197" s="18"/>
      <c r="AW197" s="20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</row>
    <row r="198" spans="1:93" s="26" customFormat="1" ht="12.75">
      <c r="A198" s="16">
        <f t="shared" si="201"/>
        <v>297100</v>
      </c>
      <c r="B198" s="24">
        <v>297100</v>
      </c>
      <c r="C198" s="17">
        <f>SUM(F199:AP199)</f>
        <v>0</v>
      </c>
      <c r="D198" s="17">
        <f>LOWER(Hoja2!G152)</f>
      </c>
      <c r="E198" s="17">
        <f>LEN(D198)</f>
        <v>0</v>
      </c>
      <c r="F198" s="17">
        <f aca="true" t="shared" si="295" ref="F198:AS198">IF(F$3&lt;=$E198,MID($D198,F$3,1),"")</f>
      </c>
      <c r="G198" s="17">
        <f t="shared" si="295"/>
      </c>
      <c r="H198" s="17">
        <f t="shared" si="295"/>
      </c>
      <c r="I198" s="17">
        <f t="shared" si="295"/>
      </c>
      <c r="J198" s="17">
        <f t="shared" si="295"/>
      </c>
      <c r="K198" s="17">
        <f t="shared" si="295"/>
      </c>
      <c r="L198" s="17">
        <f t="shared" si="295"/>
      </c>
      <c r="M198" s="17">
        <f t="shared" si="295"/>
      </c>
      <c r="N198" s="17">
        <f t="shared" si="295"/>
      </c>
      <c r="O198" s="17">
        <f t="shared" si="295"/>
      </c>
      <c r="P198" s="17">
        <f t="shared" si="295"/>
      </c>
      <c r="Q198" s="17">
        <f t="shared" si="295"/>
      </c>
      <c r="R198" s="17">
        <f t="shared" si="295"/>
      </c>
      <c r="S198" s="17">
        <f t="shared" si="295"/>
      </c>
      <c r="T198" s="17">
        <f t="shared" si="295"/>
      </c>
      <c r="U198" s="17">
        <f t="shared" si="295"/>
      </c>
      <c r="V198" s="17">
        <f t="shared" si="295"/>
      </c>
      <c r="W198" s="17">
        <f t="shared" si="295"/>
      </c>
      <c r="X198" s="17">
        <f t="shared" si="295"/>
      </c>
      <c r="Y198" s="17">
        <f t="shared" si="295"/>
      </c>
      <c r="Z198" s="17">
        <f t="shared" si="295"/>
      </c>
      <c r="AA198" s="17">
        <f t="shared" si="295"/>
      </c>
      <c r="AB198" s="17">
        <f t="shared" si="295"/>
      </c>
      <c r="AC198" s="17">
        <f t="shared" si="295"/>
      </c>
      <c r="AD198" s="17">
        <f t="shared" si="295"/>
      </c>
      <c r="AE198" s="17">
        <f t="shared" si="295"/>
      </c>
      <c r="AF198" s="17">
        <f t="shared" si="295"/>
      </c>
      <c r="AG198" s="17">
        <f t="shared" si="295"/>
      </c>
      <c r="AH198" s="17">
        <f t="shared" si="295"/>
      </c>
      <c r="AI198" s="17">
        <f t="shared" si="295"/>
      </c>
      <c r="AJ198" s="17">
        <f t="shared" si="295"/>
      </c>
      <c r="AK198" s="17">
        <f t="shared" si="295"/>
      </c>
      <c r="AL198" s="17">
        <f t="shared" si="295"/>
      </c>
      <c r="AM198" s="17">
        <f t="shared" si="295"/>
      </c>
      <c r="AN198" s="17">
        <f t="shared" si="295"/>
      </c>
      <c r="AO198" s="17">
        <f t="shared" si="295"/>
      </c>
      <c r="AP198" s="17">
        <f t="shared" si="295"/>
      </c>
      <c r="AQ198" s="17">
        <f t="shared" si="295"/>
      </c>
      <c r="AR198" s="17">
        <f t="shared" si="295"/>
      </c>
      <c r="AS198" s="17">
        <f t="shared" si="295"/>
      </c>
      <c r="AT198" s="17"/>
      <c r="AU198" s="19"/>
      <c r="AV198" s="18"/>
      <c r="AW198" s="20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</row>
    <row r="199" spans="1:93" s="26" customFormat="1" ht="12.75">
      <c r="A199" s="16"/>
      <c r="B199" s="16"/>
      <c r="C199" s="17"/>
      <c r="D199" s="17"/>
      <c r="E199" s="17"/>
      <c r="F199" s="17">
        <f aca="true" t="shared" si="296" ref="F199:AB199">IF(F198&lt;&gt;"",CODE(F198)*F$2,0)</f>
        <v>0</v>
      </c>
      <c r="G199" s="17">
        <f t="shared" si="296"/>
        <v>0</v>
      </c>
      <c r="H199" s="17">
        <f t="shared" si="296"/>
        <v>0</v>
      </c>
      <c r="I199" s="17">
        <f t="shared" si="296"/>
        <v>0</v>
      </c>
      <c r="J199" s="17">
        <f t="shared" si="296"/>
        <v>0</v>
      </c>
      <c r="K199" s="17">
        <f t="shared" si="296"/>
        <v>0</v>
      </c>
      <c r="L199" s="17">
        <f t="shared" si="296"/>
        <v>0</v>
      </c>
      <c r="M199" s="17">
        <f t="shared" si="296"/>
        <v>0</v>
      </c>
      <c r="N199" s="17">
        <f t="shared" si="296"/>
        <v>0</v>
      </c>
      <c r="O199" s="17">
        <f t="shared" si="296"/>
        <v>0</v>
      </c>
      <c r="P199" s="17">
        <f t="shared" si="296"/>
        <v>0</v>
      </c>
      <c r="Q199" s="17">
        <f t="shared" si="296"/>
        <v>0</v>
      </c>
      <c r="R199" s="17">
        <f t="shared" si="296"/>
        <v>0</v>
      </c>
      <c r="S199" s="17">
        <f t="shared" si="296"/>
        <v>0</v>
      </c>
      <c r="T199" s="17">
        <f t="shared" si="296"/>
        <v>0</v>
      </c>
      <c r="U199" s="17">
        <f t="shared" si="296"/>
        <v>0</v>
      </c>
      <c r="V199" s="17">
        <f t="shared" si="296"/>
        <v>0</v>
      </c>
      <c r="W199" s="17">
        <f t="shared" si="296"/>
        <v>0</v>
      </c>
      <c r="X199" s="17">
        <f t="shared" si="296"/>
        <v>0</v>
      </c>
      <c r="Y199" s="17">
        <f t="shared" si="296"/>
        <v>0</v>
      </c>
      <c r="Z199" s="17">
        <f t="shared" si="296"/>
        <v>0</v>
      </c>
      <c r="AA199" s="17">
        <f t="shared" si="296"/>
        <v>0</v>
      </c>
      <c r="AB199" s="17">
        <f t="shared" si="296"/>
        <v>0</v>
      </c>
      <c r="AC199" s="17">
        <f aca="true" t="shared" si="297" ref="AC199:AS199">IF(AC198&lt;&gt;"",CODE(AC198)*AC$2,0)</f>
        <v>0</v>
      </c>
      <c r="AD199" s="17">
        <f t="shared" si="297"/>
        <v>0</v>
      </c>
      <c r="AE199" s="17">
        <f t="shared" si="297"/>
        <v>0</v>
      </c>
      <c r="AF199" s="17">
        <f t="shared" si="297"/>
        <v>0</v>
      </c>
      <c r="AG199" s="17">
        <f t="shared" si="297"/>
        <v>0</v>
      </c>
      <c r="AH199" s="17">
        <f t="shared" si="297"/>
        <v>0</v>
      </c>
      <c r="AI199" s="17">
        <f t="shared" si="297"/>
        <v>0</v>
      </c>
      <c r="AJ199" s="17">
        <f t="shared" si="297"/>
        <v>0</v>
      </c>
      <c r="AK199" s="17">
        <f t="shared" si="297"/>
        <v>0</v>
      </c>
      <c r="AL199" s="17">
        <f t="shared" si="297"/>
        <v>0</v>
      </c>
      <c r="AM199" s="17">
        <f t="shared" si="297"/>
        <v>0</v>
      </c>
      <c r="AN199" s="17">
        <f t="shared" si="297"/>
        <v>0</v>
      </c>
      <c r="AO199" s="17">
        <f t="shared" si="297"/>
        <v>0</v>
      </c>
      <c r="AP199" s="17">
        <f t="shared" si="297"/>
        <v>0</v>
      </c>
      <c r="AQ199" s="17">
        <f t="shared" si="297"/>
        <v>0</v>
      </c>
      <c r="AR199" s="17">
        <f t="shared" si="297"/>
        <v>0</v>
      </c>
      <c r="AS199" s="17">
        <f t="shared" si="297"/>
        <v>0</v>
      </c>
      <c r="AT199" s="17"/>
      <c r="AU199" s="19"/>
      <c r="AV199" s="18"/>
      <c r="AW199" s="20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</row>
    <row r="200" spans="1:93" s="26" customFormat="1" ht="12.75">
      <c r="A200" s="16">
        <f>B200-C200</f>
        <v>1377100</v>
      </c>
      <c r="B200" s="24">
        <v>1377100</v>
      </c>
      <c r="C200" s="17">
        <f>SUM(F201:AP201)</f>
        <v>0</v>
      </c>
      <c r="D200" s="17">
        <f>LOWER(Hoja2!K152)</f>
      </c>
      <c r="E200" s="17">
        <f>LEN(D200)</f>
        <v>0</v>
      </c>
      <c r="F200" s="17">
        <f aca="true" t="shared" si="298" ref="F200:AS200">IF(F$3&lt;=$E200,MID($D200,F$3,1),"")</f>
      </c>
      <c r="G200" s="17">
        <f t="shared" si="298"/>
      </c>
      <c r="H200" s="17">
        <f t="shared" si="298"/>
      </c>
      <c r="I200" s="17">
        <f t="shared" si="298"/>
      </c>
      <c r="J200" s="17">
        <f t="shared" si="298"/>
      </c>
      <c r="K200" s="17">
        <f t="shared" si="298"/>
      </c>
      <c r="L200" s="17">
        <f t="shared" si="298"/>
      </c>
      <c r="M200" s="17">
        <f t="shared" si="298"/>
      </c>
      <c r="N200" s="17">
        <f t="shared" si="298"/>
      </c>
      <c r="O200" s="17">
        <f t="shared" si="298"/>
      </c>
      <c r="P200" s="17">
        <f t="shared" si="298"/>
      </c>
      <c r="Q200" s="17">
        <f t="shared" si="298"/>
      </c>
      <c r="R200" s="17">
        <f t="shared" si="298"/>
      </c>
      <c r="S200" s="17">
        <f t="shared" si="298"/>
      </c>
      <c r="T200" s="17">
        <f t="shared" si="298"/>
      </c>
      <c r="U200" s="17">
        <f t="shared" si="298"/>
      </c>
      <c r="V200" s="17">
        <f t="shared" si="298"/>
      </c>
      <c r="W200" s="17">
        <f t="shared" si="298"/>
      </c>
      <c r="X200" s="17">
        <f t="shared" si="298"/>
      </c>
      <c r="Y200" s="17">
        <f t="shared" si="298"/>
      </c>
      <c r="Z200" s="17">
        <f t="shared" si="298"/>
      </c>
      <c r="AA200" s="17">
        <f t="shared" si="298"/>
      </c>
      <c r="AB200" s="17">
        <f t="shared" si="298"/>
      </c>
      <c r="AC200" s="17">
        <f t="shared" si="298"/>
      </c>
      <c r="AD200" s="17">
        <f t="shared" si="298"/>
      </c>
      <c r="AE200" s="17">
        <f t="shared" si="298"/>
      </c>
      <c r="AF200" s="17">
        <f t="shared" si="298"/>
      </c>
      <c r="AG200" s="17">
        <f t="shared" si="298"/>
      </c>
      <c r="AH200" s="17">
        <f t="shared" si="298"/>
      </c>
      <c r="AI200" s="17">
        <f t="shared" si="298"/>
      </c>
      <c r="AJ200" s="17">
        <f t="shared" si="298"/>
      </c>
      <c r="AK200" s="17">
        <f t="shared" si="298"/>
      </c>
      <c r="AL200" s="17">
        <f t="shared" si="298"/>
      </c>
      <c r="AM200" s="17">
        <f t="shared" si="298"/>
      </c>
      <c r="AN200" s="17">
        <f t="shared" si="298"/>
      </c>
      <c r="AO200" s="17">
        <f t="shared" si="298"/>
      </c>
      <c r="AP200" s="17">
        <f t="shared" si="298"/>
      </c>
      <c r="AQ200" s="17">
        <f t="shared" si="298"/>
      </c>
      <c r="AR200" s="17">
        <f t="shared" si="298"/>
      </c>
      <c r="AS200" s="17">
        <f t="shared" si="298"/>
      </c>
      <c r="AT200" s="17"/>
      <c r="AU200" s="19"/>
      <c r="AV200" s="18"/>
      <c r="AW200" s="20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</row>
    <row r="201" spans="1:93" s="26" customFormat="1" ht="12.75">
      <c r="A201" s="16"/>
      <c r="B201" s="16"/>
      <c r="C201" s="17"/>
      <c r="D201" s="17"/>
      <c r="E201" s="17"/>
      <c r="F201" s="17">
        <f aca="true" t="shared" si="299" ref="F201:AB201">IF(F200&lt;&gt;"",CODE(F200)*F$2,0)</f>
        <v>0</v>
      </c>
      <c r="G201" s="17">
        <f t="shared" si="299"/>
        <v>0</v>
      </c>
      <c r="H201" s="17">
        <f t="shared" si="299"/>
        <v>0</v>
      </c>
      <c r="I201" s="17">
        <f t="shared" si="299"/>
        <v>0</v>
      </c>
      <c r="J201" s="17">
        <f t="shared" si="299"/>
        <v>0</v>
      </c>
      <c r="K201" s="17">
        <f t="shared" si="299"/>
        <v>0</v>
      </c>
      <c r="L201" s="17">
        <f t="shared" si="299"/>
        <v>0</v>
      </c>
      <c r="M201" s="17">
        <f t="shared" si="299"/>
        <v>0</v>
      </c>
      <c r="N201" s="17">
        <f t="shared" si="299"/>
        <v>0</v>
      </c>
      <c r="O201" s="17">
        <f t="shared" si="299"/>
        <v>0</v>
      </c>
      <c r="P201" s="17">
        <f t="shared" si="299"/>
        <v>0</v>
      </c>
      <c r="Q201" s="17">
        <f t="shared" si="299"/>
        <v>0</v>
      </c>
      <c r="R201" s="17">
        <f t="shared" si="299"/>
        <v>0</v>
      </c>
      <c r="S201" s="17">
        <f t="shared" si="299"/>
        <v>0</v>
      </c>
      <c r="T201" s="17">
        <f t="shared" si="299"/>
        <v>0</v>
      </c>
      <c r="U201" s="17">
        <f t="shared" si="299"/>
        <v>0</v>
      </c>
      <c r="V201" s="17">
        <f t="shared" si="299"/>
        <v>0</v>
      </c>
      <c r="W201" s="17">
        <f t="shared" si="299"/>
        <v>0</v>
      </c>
      <c r="X201" s="17">
        <f t="shared" si="299"/>
        <v>0</v>
      </c>
      <c r="Y201" s="17">
        <f t="shared" si="299"/>
        <v>0</v>
      </c>
      <c r="Z201" s="17">
        <f t="shared" si="299"/>
        <v>0</v>
      </c>
      <c r="AA201" s="17">
        <f t="shared" si="299"/>
        <v>0</v>
      </c>
      <c r="AB201" s="17">
        <f t="shared" si="299"/>
        <v>0</v>
      </c>
      <c r="AC201" s="17">
        <f aca="true" t="shared" si="300" ref="AC201:AS201">IF(AC200&lt;&gt;"",CODE(AC200)*AC$2,0)</f>
        <v>0</v>
      </c>
      <c r="AD201" s="17">
        <f t="shared" si="300"/>
        <v>0</v>
      </c>
      <c r="AE201" s="17">
        <f t="shared" si="300"/>
        <v>0</v>
      </c>
      <c r="AF201" s="17">
        <f t="shared" si="300"/>
        <v>0</v>
      </c>
      <c r="AG201" s="17">
        <f t="shared" si="300"/>
        <v>0</v>
      </c>
      <c r="AH201" s="17">
        <f t="shared" si="300"/>
        <v>0</v>
      </c>
      <c r="AI201" s="17">
        <f t="shared" si="300"/>
        <v>0</v>
      </c>
      <c r="AJ201" s="17">
        <f t="shared" si="300"/>
        <v>0</v>
      </c>
      <c r="AK201" s="17">
        <f t="shared" si="300"/>
        <v>0</v>
      </c>
      <c r="AL201" s="17">
        <f t="shared" si="300"/>
        <v>0</v>
      </c>
      <c r="AM201" s="17">
        <f t="shared" si="300"/>
        <v>0</v>
      </c>
      <c r="AN201" s="17">
        <f t="shared" si="300"/>
        <v>0</v>
      </c>
      <c r="AO201" s="17">
        <f t="shared" si="300"/>
        <v>0</v>
      </c>
      <c r="AP201" s="17">
        <f t="shared" si="300"/>
        <v>0</v>
      </c>
      <c r="AQ201" s="17">
        <f t="shared" si="300"/>
        <v>0</v>
      </c>
      <c r="AR201" s="17">
        <f t="shared" si="300"/>
        <v>0</v>
      </c>
      <c r="AS201" s="17">
        <f t="shared" si="300"/>
        <v>0</v>
      </c>
      <c r="AT201" s="17"/>
      <c r="AU201" s="19"/>
      <c r="AV201" s="18"/>
      <c r="AW201" s="20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</row>
    <row r="202" spans="1:93" s="26" customFormat="1" ht="12.75">
      <c r="A202" s="16">
        <f>B202-C202</f>
        <v>653300</v>
      </c>
      <c r="B202" s="24">
        <v>653300</v>
      </c>
      <c r="C202" s="17">
        <f>SUM(F203:AP203)</f>
        <v>0</v>
      </c>
      <c r="D202" s="17">
        <f>LOWER(Hoja2!O152)</f>
      </c>
      <c r="E202" s="17">
        <f>LEN(D202)</f>
        <v>0</v>
      </c>
      <c r="F202" s="17">
        <f aca="true" t="shared" si="301" ref="F202:AS202">IF(F$3&lt;=$E202,MID($D202,F$3,1),"")</f>
      </c>
      <c r="G202" s="17">
        <f t="shared" si="301"/>
      </c>
      <c r="H202" s="17">
        <f t="shared" si="301"/>
      </c>
      <c r="I202" s="17">
        <f t="shared" si="301"/>
      </c>
      <c r="J202" s="17">
        <f t="shared" si="301"/>
      </c>
      <c r="K202" s="17">
        <f t="shared" si="301"/>
      </c>
      <c r="L202" s="17">
        <f t="shared" si="301"/>
      </c>
      <c r="M202" s="17">
        <f t="shared" si="301"/>
      </c>
      <c r="N202" s="17">
        <f t="shared" si="301"/>
      </c>
      <c r="O202" s="17">
        <f t="shared" si="301"/>
      </c>
      <c r="P202" s="17">
        <f t="shared" si="301"/>
      </c>
      <c r="Q202" s="17">
        <f t="shared" si="301"/>
      </c>
      <c r="R202" s="17">
        <f t="shared" si="301"/>
      </c>
      <c r="S202" s="17">
        <f t="shared" si="301"/>
      </c>
      <c r="T202" s="17">
        <f t="shared" si="301"/>
      </c>
      <c r="U202" s="17">
        <f t="shared" si="301"/>
      </c>
      <c r="V202" s="17">
        <f t="shared" si="301"/>
      </c>
      <c r="W202" s="17">
        <f t="shared" si="301"/>
      </c>
      <c r="X202" s="17">
        <f t="shared" si="301"/>
      </c>
      <c r="Y202" s="17">
        <f t="shared" si="301"/>
      </c>
      <c r="Z202" s="17">
        <f t="shared" si="301"/>
      </c>
      <c r="AA202" s="17">
        <f t="shared" si="301"/>
      </c>
      <c r="AB202" s="17">
        <f t="shared" si="301"/>
      </c>
      <c r="AC202" s="17">
        <f t="shared" si="301"/>
      </c>
      <c r="AD202" s="17">
        <f t="shared" si="301"/>
      </c>
      <c r="AE202" s="17">
        <f t="shared" si="301"/>
      </c>
      <c r="AF202" s="17">
        <f t="shared" si="301"/>
      </c>
      <c r="AG202" s="17">
        <f t="shared" si="301"/>
      </c>
      <c r="AH202" s="17">
        <f t="shared" si="301"/>
      </c>
      <c r="AI202" s="17">
        <f t="shared" si="301"/>
      </c>
      <c r="AJ202" s="17">
        <f t="shared" si="301"/>
      </c>
      <c r="AK202" s="17">
        <f t="shared" si="301"/>
      </c>
      <c r="AL202" s="17">
        <f t="shared" si="301"/>
      </c>
      <c r="AM202" s="17">
        <f t="shared" si="301"/>
      </c>
      <c r="AN202" s="17">
        <f t="shared" si="301"/>
      </c>
      <c r="AO202" s="17">
        <f t="shared" si="301"/>
      </c>
      <c r="AP202" s="17">
        <f t="shared" si="301"/>
      </c>
      <c r="AQ202" s="17">
        <f t="shared" si="301"/>
      </c>
      <c r="AR202" s="17">
        <f t="shared" si="301"/>
      </c>
      <c r="AS202" s="17">
        <f t="shared" si="301"/>
      </c>
      <c r="AT202" s="17"/>
      <c r="AU202" s="19"/>
      <c r="AV202" s="18"/>
      <c r="AW202" s="20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</row>
    <row r="203" spans="1:93" s="26" customFormat="1" ht="12.75">
      <c r="A203" s="16"/>
      <c r="B203" s="16"/>
      <c r="C203" s="17"/>
      <c r="D203" s="17"/>
      <c r="E203" s="17"/>
      <c r="F203" s="17">
        <f aca="true" t="shared" si="302" ref="F203:AB203">IF(F202&lt;&gt;"",CODE(F202)*F$2,0)</f>
        <v>0</v>
      </c>
      <c r="G203" s="17">
        <f t="shared" si="302"/>
        <v>0</v>
      </c>
      <c r="H203" s="17">
        <f t="shared" si="302"/>
        <v>0</v>
      </c>
      <c r="I203" s="17">
        <f t="shared" si="302"/>
        <v>0</v>
      </c>
      <c r="J203" s="17">
        <f t="shared" si="302"/>
        <v>0</v>
      </c>
      <c r="K203" s="17">
        <f t="shared" si="302"/>
        <v>0</v>
      </c>
      <c r="L203" s="17">
        <f t="shared" si="302"/>
        <v>0</v>
      </c>
      <c r="M203" s="17">
        <f t="shared" si="302"/>
        <v>0</v>
      </c>
      <c r="N203" s="17">
        <f t="shared" si="302"/>
        <v>0</v>
      </c>
      <c r="O203" s="17">
        <f t="shared" si="302"/>
        <v>0</v>
      </c>
      <c r="P203" s="17">
        <f t="shared" si="302"/>
        <v>0</v>
      </c>
      <c r="Q203" s="17">
        <f t="shared" si="302"/>
        <v>0</v>
      </c>
      <c r="R203" s="17">
        <f t="shared" si="302"/>
        <v>0</v>
      </c>
      <c r="S203" s="17">
        <f t="shared" si="302"/>
        <v>0</v>
      </c>
      <c r="T203" s="17">
        <f t="shared" si="302"/>
        <v>0</v>
      </c>
      <c r="U203" s="17">
        <f t="shared" si="302"/>
        <v>0</v>
      </c>
      <c r="V203" s="17">
        <f t="shared" si="302"/>
        <v>0</v>
      </c>
      <c r="W203" s="17">
        <f t="shared" si="302"/>
        <v>0</v>
      </c>
      <c r="X203" s="17">
        <f t="shared" si="302"/>
        <v>0</v>
      </c>
      <c r="Y203" s="17">
        <f t="shared" si="302"/>
        <v>0</v>
      </c>
      <c r="Z203" s="17">
        <f t="shared" si="302"/>
        <v>0</v>
      </c>
      <c r="AA203" s="17">
        <f t="shared" si="302"/>
        <v>0</v>
      </c>
      <c r="AB203" s="17">
        <f t="shared" si="302"/>
        <v>0</v>
      </c>
      <c r="AC203" s="17">
        <f aca="true" t="shared" si="303" ref="AC203:AS203">IF(AC202&lt;&gt;"",CODE(AC202)*AC$2,0)</f>
        <v>0</v>
      </c>
      <c r="AD203" s="17">
        <f t="shared" si="303"/>
        <v>0</v>
      </c>
      <c r="AE203" s="17">
        <f t="shared" si="303"/>
        <v>0</v>
      </c>
      <c r="AF203" s="17">
        <f t="shared" si="303"/>
        <v>0</v>
      </c>
      <c r="AG203" s="17">
        <f t="shared" si="303"/>
        <v>0</v>
      </c>
      <c r="AH203" s="17">
        <f t="shared" si="303"/>
        <v>0</v>
      </c>
      <c r="AI203" s="17">
        <f t="shared" si="303"/>
        <v>0</v>
      </c>
      <c r="AJ203" s="17">
        <f t="shared" si="303"/>
        <v>0</v>
      </c>
      <c r="AK203" s="17">
        <f t="shared" si="303"/>
        <v>0</v>
      </c>
      <c r="AL203" s="17">
        <f t="shared" si="303"/>
        <v>0</v>
      </c>
      <c r="AM203" s="17">
        <f t="shared" si="303"/>
        <v>0</v>
      </c>
      <c r="AN203" s="17">
        <f t="shared" si="303"/>
        <v>0</v>
      </c>
      <c r="AO203" s="17">
        <f t="shared" si="303"/>
        <v>0</v>
      </c>
      <c r="AP203" s="17">
        <f t="shared" si="303"/>
        <v>0</v>
      </c>
      <c r="AQ203" s="17">
        <f t="shared" si="303"/>
        <v>0</v>
      </c>
      <c r="AR203" s="17">
        <f t="shared" si="303"/>
        <v>0</v>
      </c>
      <c r="AS203" s="17">
        <f t="shared" si="303"/>
        <v>0</v>
      </c>
      <c r="AT203" s="17"/>
      <c r="AU203" s="19"/>
      <c r="AV203" s="18"/>
      <c r="AW203" s="20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</row>
    <row r="204" spans="1:93" s="26" customFormat="1" ht="12.75">
      <c r="A204" s="16">
        <f>COUNTIF(A4:A203,"=0")</f>
        <v>0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9"/>
      <c r="AV204" s="18"/>
      <c r="AW204" s="20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</row>
  </sheetData>
  <sheetProtection password="F3AF" sheet="1" objects="1" scenario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LASESCMA</dc:creator>
  <cp:keywords/>
  <dc:description/>
  <cp:lastModifiedBy>FJHUICOCHEA</cp:lastModifiedBy>
  <dcterms:created xsi:type="dcterms:W3CDTF">2008-07-30T18:48:49Z</dcterms:created>
  <dcterms:modified xsi:type="dcterms:W3CDTF">2010-02-05T19:51:10Z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